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80" windowHeight="78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27" i="1"/>
  <c r="J27"/>
  <c r="J30" s="1"/>
  <c r="I27"/>
  <c r="I30" s="1"/>
  <c r="H27"/>
  <c r="H30" s="1"/>
  <c r="G27"/>
  <c r="G30" s="1"/>
  <c r="F27"/>
  <c r="F30" s="1"/>
  <c r="E27"/>
  <c r="E30" s="1"/>
  <c r="D27"/>
  <c r="D30" s="1"/>
  <c r="C27"/>
  <c r="C30" s="1"/>
  <c r="K26"/>
  <c r="M26" s="1"/>
  <c r="N26" s="1"/>
  <c r="K25"/>
  <c r="M25" s="1"/>
  <c r="N25" s="1"/>
  <c r="K24"/>
  <c r="M24" s="1"/>
  <c r="N24" s="1"/>
  <c r="K23"/>
  <c r="M23" s="1"/>
  <c r="N23" s="1"/>
  <c r="K22"/>
  <c r="M22" s="1"/>
  <c r="N22" s="1"/>
  <c r="K21"/>
  <c r="M21" s="1"/>
  <c r="N21" s="1"/>
  <c r="K20"/>
  <c r="M20" s="1"/>
  <c r="N20" s="1"/>
  <c r="K19"/>
  <c r="M19" s="1"/>
  <c r="N19" s="1"/>
  <c r="K18"/>
  <c r="M18" s="1"/>
  <c r="N18" s="1"/>
  <c r="K17"/>
  <c r="M17" s="1"/>
  <c r="N17" s="1"/>
  <c r="M16"/>
  <c r="N16" s="1"/>
  <c r="K16"/>
  <c r="K15"/>
  <c r="M15" s="1"/>
  <c r="N15" s="1"/>
  <c r="K14"/>
  <c r="M14" s="1"/>
  <c r="N14" s="1"/>
  <c r="K13"/>
  <c r="M13" s="1"/>
  <c r="N13" s="1"/>
  <c r="K12"/>
  <c r="M12" s="1"/>
  <c r="N12" s="1"/>
  <c r="K11"/>
  <c r="M11" s="1"/>
  <c r="N11" s="1"/>
  <c r="K10"/>
  <c r="M10" s="1"/>
  <c r="N10" s="1"/>
  <c r="K9"/>
  <c r="M9" s="1"/>
  <c r="N9" s="1"/>
  <c r="K8"/>
  <c r="M8" s="1"/>
  <c r="N8" s="1"/>
  <c r="K7"/>
  <c r="M7" s="1"/>
  <c r="N7" s="1"/>
  <c r="K6"/>
  <c r="M6" s="1"/>
  <c r="N6" s="1"/>
  <c r="K5"/>
  <c r="M5" s="1"/>
  <c r="N5" s="1"/>
  <c r="K4"/>
  <c r="K27" l="1"/>
  <c r="M27" s="1"/>
  <c r="N27" s="1"/>
  <c r="M4"/>
  <c r="N4" s="1"/>
  <c r="K30" l="1"/>
</calcChain>
</file>

<file path=xl/sharedStrings.xml><?xml version="1.0" encoding="utf-8"?>
<sst xmlns="http://schemas.openxmlformats.org/spreadsheetml/2006/main" count="65" uniqueCount="41">
  <si>
    <t>Сводная таблица мониторинга цен на продукты питания первой необходимости</t>
  </si>
  <si>
    <t>Ашан</t>
  </si>
  <si>
    <t>Перекресток</t>
  </si>
  <si>
    <t>Лента</t>
  </si>
  <si>
    <t>Дикси</t>
  </si>
  <si>
    <t>Пятерочка</t>
  </si>
  <si>
    <t>Молния</t>
  </si>
  <si>
    <t>Проспект</t>
  </si>
  <si>
    <t>Магнит</t>
  </si>
  <si>
    <t>Изменение (рублей)</t>
  </si>
  <si>
    <t>%</t>
  </si>
  <si>
    <t>ГОВЯДИНА</t>
  </si>
  <si>
    <t>СВИНИНА</t>
  </si>
  <si>
    <t>КУРЫ</t>
  </si>
  <si>
    <t>РЫБА</t>
  </si>
  <si>
    <t>МАСЛО СЛИВ</t>
  </si>
  <si>
    <t>МАСЛО РАСТИТ</t>
  </si>
  <si>
    <t>МОЛОКО 2,5</t>
  </si>
  <si>
    <t>ЯЙЦО С1</t>
  </si>
  <si>
    <t>САХАР</t>
  </si>
  <si>
    <t>СОЛЬ</t>
  </si>
  <si>
    <t>ЧАЙ</t>
  </si>
  <si>
    <t>МУКА В/С</t>
  </si>
  <si>
    <t>ХЛЕБ БЕЛЫЙ</t>
  </si>
  <si>
    <t>ХЛЕБ РЖАНОЙ</t>
  </si>
  <si>
    <t>РИС</t>
  </si>
  <si>
    <t>ПШЕНО</t>
  </si>
  <si>
    <t>ГРЕЧКА</t>
  </si>
  <si>
    <t>МАКАРОНЫ</t>
  </si>
  <si>
    <t>КАРТОФЕЛЬ</t>
  </si>
  <si>
    <t>КАПУСТА</t>
  </si>
  <si>
    <t>ЛУК</t>
  </si>
  <si>
    <t>МОРКОВЬ</t>
  </si>
  <si>
    <t>ЯБЛОКИ</t>
  </si>
  <si>
    <t>ИТОГО</t>
  </si>
  <si>
    <t>рейтинг</t>
  </si>
  <si>
    <t>11 апреля</t>
  </si>
  <si>
    <t>Средн 11.04.16</t>
  </si>
  <si>
    <t>средн 4.11.16</t>
  </si>
  <si>
    <t>4,04,16</t>
  </si>
  <si>
    <t>динамика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</si>
</sst>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1" fillId="2" borderId="0" xfId="0" applyFont="1" applyFill="1" applyBorder="1"/>
    <xf numFmtId="16" fontId="2" fillId="2" borderId="0" xfId="0" applyNumberFormat="1" applyFont="1" applyFill="1" applyAlignment="1"/>
    <xf numFmtId="0" fontId="2" fillId="2" borderId="0" xfId="0" applyFont="1" applyFill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16" fontId="2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2" fontId="1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164" fontId="1" fillId="2" borderId="2" xfId="0" applyNumberFormat="1" applyFont="1" applyFill="1" applyBorder="1"/>
    <xf numFmtId="2" fontId="1" fillId="2" borderId="2" xfId="0" applyNumberFormat="1" applyFont="1" applyFill="1" applyBorder="1"/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/>
    </xf>
    <xf numFmtId="2" fontId="1" fillId="2" borderId="3" xfId="0" applyNumberFormat="1" applyFont="1" applyFill="1" applyBorder="1"/>
    <xf numFmtId="2" fontId="2" fillId="2" borderId="1" xfId="0" applyNumberFormat="1" applyFont="1" applyFill="1" applyBorder="1"/>
    <xf numFmtId="1" fontId="1" fillId="2" borderId="4" xfId="0" applyNumberFormat="1" applyFont="1" applyFill="1" applyBorder="1"/>
    <xf numFmtId="16" fontId="0" fillId="0" borderId="0" xfId="0" applyNumberFormat="1"/>
    <xf numFmtId="2" fontId="1" fillId="2" borderId="4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3" workbookViewId="0">
      <selection activeCell="E29" sqref="E29"/>
    </sheetView>
  </sheetViews>
  <sheetFormatPr defaultRowHeight="15"/>
  <cols>
    <col min="1" max="1" width="3.140625" customWidth="1"/>
    <col min="3" max="3" width="7.7109375" customWidth="1"/>
    <col min="4" max="4" width="7.42578125" customWidth="1"/>
    <col min="5" max="5" width="8" customWidth="1"/>
    <col min="6" max="6" width="7.7109375" customWidth="1"/>
    <col min="7" max="8" width="8" customWidth="1"/>
    <col min="11" max="11" width="8.140625" customWidth="1"/>
    <col min="12" max="12" width="7.28515625" customWidth="1"/>
    <col min="13" max="13" width="8.85546875" customWidth="1"/>
    <col min="14" max="14" width="7.140625" customWidth="1"/>
  </cols>
  <sheetData>
    <row r="1" spans="1:1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1"/>
      <c r="N1" s="3"/>
      <c r="O1" s="4"/>
    </row>
    <row r="2" spans="1:15">
      <c r="A2" s="1"/>
      <c r="B2" s="5" t="s">
        <v>36</v>
      </c>
      <c r="C2" s="6"/>
      <c r="D2" s="6"/>
      <c r="E2" s="6"/>
      <c r="F2" s="6"/>
      <c r="G2" s="6"/>
      <c r="H2" s="6"/>
      <c r="I2" s="6"/>
      <c r="J2" s="6"/>
      <c r="K2" s="6"/>
      <c r="L2" s="6"/>
      <c r="M2" s="1"/>
      <c r="N2" s="3"/>
      <c r="O2" s="4"/>
    </row>
    <row r="3" spans="1:15" ht="45">
      <c r="A3" s="7"/>
      <c r="B3" s="8"/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10" t="s">
        <v>37</v>
      </c>
      <c r="L3" s="11" t="s">
        <v>38</v>
      </c>
      <c r="M3" s="12" t="s">
        <v>9</v>
      </c>
      <c r="N3" s="13" t="s">
        <v>10</v>
      </c>
      <c r="O3" s="7"/>
    </row>
    <row r="4" spans="1:15">
      <c r="A4" s="7">
        <v>1</v>
      </c>
      <c r="B4" s="14" t="s">
        <v>11</v>
      </c>
      <c r="C4" s="15">
        <v>383.8</v>
      </c>
      <c r="D4" s="15">
        <v>419</v>
      </c>
      <c r="E4" s="7">
        <v>360</v>
      </c>
      <c r="F4" s="15">
        <v>427.8</v>
      </c>
      <c r="G4" s="15">
        <v>427.8</v>
      </c>
      <c r="H4" s="7">
        <v>519.9</v>
      </c>
      <c r="I4" s="7">
        <v>539</v>
      </c>
      <c r="J4" s="15">
        <v>345.1</v>
      </c>
      <c r="K4" s="16">
        <f t="shared" ref="K4:K26" si="0">(J4+I4+H4+G4+F4+E4+D4+C4)/8</f>
        <v>427.8</v>
      </c>
      <c r="L4" s="15">
        <v>416.22</v>
      </c>
      <c r="M4" s="15">
        <f t="shared" ref="M4:M27" si="1">K4-L4</f>
        <v>11.579999999999984</v>
      </c>
      <c r="N4" s="17">
        <f t="shared" ref="N4:N27" si="2">M4/L4*100</f>
        <v>2.7821824996396094</v>
      </c>
      <c r="O4" s="14" t="s">
        <v>11</v>
      </c>
    </row>
    <row r="5" spans="1:15">
      <c r="A5" s="7">
        <v>2</v>
      </c>
      <c r="B5" s="14" t="s">
        <v>12</v>
      </c>
      <c r="C5" s="15">
        <v>255.5</v>
      </c>
      <c r="D5" s="7">
        <v>219</v>
      </c>
      <c r="E5" s="15">
        <v>215</v>
      </c>
      <c r="F5" s="15">
        <v>309</v>
      </c>
      <c r="G5" s="15">
        <v>330</v>
      </c>
      <c r="H5" s="15">
        <v>215.9</v>
      </c>
      <c r="I5" s="15">
        <v>354</v>
      </c>
      <c r="J5" s="15">
        <v>251.5</v>
      </c>
      <c r="K5" s="16">
        <f t="shared" si="0"/>
        <v>268.73750000000001</v>
      </c>
      <c r="L5" s="15">
        <v>258.36</v>
      </c>
      <c r="M5" s="15">
        <f t="shared" si="1"/>
        <v>10.377499999999998</v>
      </c>
      <c r="N5" s="17">
        <f t="shared" si="2"/>
        <v>4.0166821489394637</v>
      </c>
      <c r="O5" s="14" t="s">
        <v>12</v>
      </c>
    </row>
    <row r="6" spans="1:15">
      <c r="A6" s="7">
        <v>4</v>
      </c>
      <c r="B6" s="14" t="s">
        <v>13</v>
      </c>
      <c r="C6" s="15">
        <v>94</v>
      </c>
      <c r="D6" s="1">
        <v>99.9</v>
      </c>
      <c r="E6" s="15">
        <v>88</v>
      </c>
      <c r="F6" s="15">
        <v>101.3</v>
      </c>
      <c r="G6" s="15">
        <v>110</v>
      </c>
      <c r="H6" s="15">
        <v>99.9</v>
      </c>
      <c r="I6" s="15">
        <v>123.9</v>
      </c>
      <c r="J6" s="15">
        <v>103.7</v>
      </c>
      <c r="K6" s="16">
        <f t="shared" si="0"/>
        <v>102.58749999999999</v>
      </c>
      <c r="L6" s="15">
        <v>102.86</v>
      </c>
      <c r="M6" s="15">
        <f t="shared" si="1"/>
        <v>-0.27250000000000796</v>
      </c>
      <c r="N6" s="17">
        <f t="shared" si="2"/>
        <v>-0.26492319657788055</v>
      </c>
      <c r="O6" s="14" t="s">
        <v>13</v>
      </c>
    </row>
    <row r="7" spans="1:15">
      <c r="A7" s="7">
        <v>5</v>
      </c>
      <c r="B7" s="14" t="s">
        <v>14</v>
      </c>
      <c r="C7" s="18">
        <v>253.72</v>
      </c>
      <c r="D7" s="18">
        <v>249</v>
      </c>
      <c r="E7" s="18">
        <v>354.29</v>
      </c>
      <c r="F7" s="18">
        <v>249.45</v>
      </c>
      <c r="G7" s="18">
        <v>249.45</v>
      </c>
      <c r="H7" s="18">
        <v>229.9</v>
      </c>
      <c r="I7" s="15">
        <v>199.9</v>
      </c>
      <c r="J7" s="15">
        <v>209.9</v>
      </c>
      <c r="K7" s="16">
        <f t="shared" si="0"/>
        <v>249.45125000000002</v>
      </c>
      <c r="L7" s="15">
        <v>237.1</v>
      </c>
      <c r="M7" s="15">
        <f t="shared" si="1"/>
        <v>12.351250000000022</v>
      </c>
      <c r="N7" s="17">
        <f t="shared" si="2"/>
        <v>5.2092998734711182</v>
      </c>
      <c r="O7" s="14" t="s">
        <v>14</v>
      </c>
    </row>
    <row r="8" spans="1:15">
      <c r="A8" s="7">
        <v>6</v>
      </c>
      <c r="B8" s="14" t="s">
        <v>15</v>
      </c>
      <c r="C8" s="15">
        <v>225</v>
      </c>
      <c r="D8" s="15">
        <v>337.14</v>
      </c>
      <c r="E8" s="15">
        <v>277.77999999999997</v>
      </c>
      <c r="F8" s="15">
        <v>332.78</v>
      </c>
      <c r="G8" s="15">
        <v>316.39</v>
      </c>
      <c r="H8" s="15">
        <v>332.8</v>
      </c>
      <c r="I8" s="15">
        <v>300</v>
      </c>
      <c r="J8" s="15">
        <v>300</v>
      </c>
      <c r="K8" s="16">
        <f t="shared" si="0"/>
        <v>302.73624999999998</v>
      </c>
      <c r="L8" s="15">
        <v>295.64</v>
      </c>
      <c r="M8" s="15">
        <f t="shared" si="1"/>
        <v>7.0962499999999977</v>
      </c>
      <c r="N8" s="17">
        <f t="shared" si="2"/>
        <v>2.400301041807603</v>
      </c>
      <c r="O8" s="14" t="s">
        <v>15</v>
      </c>
    </row>
    <row r="9" spans="1:15">
      <c r="A9" s="7">
        <v>7</v>
      </c>
      <c r="B9" s="14" t="s">
        <v>16</v>
      </c>
      <c r="C9" s="15">
        <v>67</v>
      </c>
      <c r="D9" s="15">
        <v>77.73</v>
      </c>
      <c r="E9" s="15">
        <v>74.89</v>
      </c>
      <c r="F9" s="15">
        <v>77.78</v>
      </c>
      <c r="G9" s="15">
        <v>69.900000000000006</v>
      </c>
      <c r="H9" s="15">
        <v>72.3</v>
      </c>
      <c r="I9" s="15">
        <v>84.9</v>
      </c>
      <c r="J9" s="15">
        <v>74.900000000000006</v>
      </c>
      <c r="K9" s="16">
        <f t="shared" si="0"/>
        <v>74.924999999999997</v>
      </c>
      <c r="L9" s="15">
        <v>73.349999999999994</v>
      </c>
      <c r="M9" s="15">
        <f t="shared" si="1"/>
        <v>1.5750000000000028</v>
      </c>
      <c r="N9" s="17">
        <f t="shared" si="2"/>
        <v>2.147239263803685</v>
      </c>
      <c r="O9" s="14" t="s">
        <v>16</v>
      </c>
    </row>
    <row r="10" spans="1:15">
      <c r="A10" s="7">
        <v>8</v>
      </c>
      <c r="B10" s="14" t="s">
        <v>17</v>
      </c>
      <c r="C10" s="15">
        <v>32.22</v>
      </c>
      <c r="D10" s="15">
        <v>44</v>
      </c>
      <c r="E10" s="15">
        <v>40.79</v>
      </c>
      <c r="F10" s="15">
        <v>44</v>
      </c>
      <c r="G10" s="15">
        <v>43.95</v>
      </c>
      <c r="H10" s="15">
        <v>43.9</v>
      </c>
      <c r="I10" s="15">
        <v>43.9</v>
      </c>
      <c r="J10" s="15">
        <v>32</v>
      </c>
      <c r="K10" s="16">
        <f t="shared" si="0"/>
        <v>40.594999999999999</v>
      </c>
      <c r="L10" s="15">
        <v>41.48</v>
      </c>
      <c r="M10" s="15">
        <f t="shared" si="1"/>
        <v>-0.88499999999999801</v>
      </c>
      <c r="N10" s="17">
        <f t="shared" si="2"/>
        <v>-2.13355834136933</v>
      </c>
      <c r="O10" s="14" t="s">
        <v>17</v>
      </c>
    </row>
    <row r="11" spans="1:15">
      <c r="A11" s="7">
        <v>9</v>
      </c>
      <c r="B11" s="14" t="s">
        <v>18</v>
      </c>
      <c r="C11" s="15">
        <v>50</v>
      </c>
      <c r="D11" s="15">
        <v>52</v>
      </c>
      <c r="E11" s="15">
        <v>64.89</v>
      </c>
      <c r="F11" s="15">
        <v>56.9</v>
      </c>
      <c r="G11" s="15">
        <v>53</v>
      </c>
      <c r="H11" s="15">
        <v>56.9</v>
      </c>
      <c r="I11" s="15">
        <v>59.9</v>
      </c>
      <c r="J11" s="15">
        <v>51.9</v>
      </c>
      <c r="K11" s="16">
        <f t="shared" si="0"/>
        <v>55.686249999999994</v>
      </c>
      <c r="L11" s="15">
        <v>57.47</v>
      </c>
      <c r="M11" s="15">
        <f t="shared" si="1"/>
        <v>-1.7837500000000048</v>
      </c>
      <c r="N11" s="17">
        <f t="shared" si="2"/>
        <v>-3.1037932834522444</v>
      </c>
      <c r="O11" s="14" t="s">
        <v>18</v>
      </c>
    </row>
    <row r="12" spans="1:15">
      <c r="A12" s="7">
        <v>10</v>
      </c>
      <c r="B12" s="14" t="s">
        <v>19</v>
      </c>
      <c r="C12" s="19">
        <v>43</v>
      </c>
      <c r="D12" s="19">
        <v>49.95</v>
      </c>
      <c r="E12" s="19">
        <v>43</v>
      </c>
      <c r="F12" s="15">
        <v>49.9</v>
      </c>
      <c r="G12" s="15">
        <v>49.95</v>
      </c>
      <c r="H12" s="15">
        <v>47.7</v>
      </c>
      <c r="I12" s="15">
        <v>53.22</v>
      </c>
      <c r="J12" s="15">
        <v>46.1</v>
      </c>
      <c r="K12" s="16">
        <f t="shared" si="0"/>
        <v>47.852499999999999</v>
      </c>
      <c r="L12" s="15">
        <v>48.47</v>
      </c>
      <c r="M12" s="15">
        <f t="shared" si="1"/>
        <v>-0.61749999999999972</v>
      </c>
      <c r="N12" s="17">
        <f t="shared" si="2"/>
        <v>-1.2739839075716932</v>
      </c>
      <c r="O12" s="14" t="s">
        <v>19</v>
      </c>
    </row>
    <row r="13" spans="1:15">
      <c r="A13" s="7">
        <v>11</v>
      </c>
      <c r="B13" s="14" t="s">
        <v>20</v>
      </c>
      <c r="C13" s="15">
        <v>7.33</v>
      </c>
      <c r="D13" s="15">
        <v>7.9</v>
      </c>
      <c r="E13" s="15">
        <v>11.49</v>
      </c>
      <c r="F13" s="15">
        <v>7.9</v>
      </c>
      <c r="G13" s="15">
        <v>7.65</v>
      </c>
      <c r="H13" s="15">
        <v>7.9</v>
      </c>
      <c r="I13" s="15">
        <v>10.4</v>
      </c>
      <c r="J13" s="20">
        <v>7.7</v>
      </c>
      <c r="K13" s="16">
        <f t="shared" si="0"/>
        <v>8.5337499999999995</v>
      </c>
      <c r="L13" s="15">
        <v>8.5299999999999994</v>
      </c>
      <c r="M13" s="15">
        <f t="shared" si="1"/>
        <v>3.7500000000001421E-3</v>
      </c>
      <c r="N13" s="17">
        <f t="shared" si="2"/>
        <v>4.3962485345839887E-2</v>
      </c>
      <c r="O13" s="14" t="s">
        <v>20</v>
      </c>
    </row>
    <row r="14" spans="1:15">
      <c r="A14" s="7">
        <v>12</v>
      </c>
      <c r="B14" s="14" t="s">
        <v>21</v>
      </c>
      <c r="C14" s="15">
        <v>13.59</v>
      </c>
      <c r="D14" s="15">
        <v>34.6</v>
      </c>
      <c r="E14" s="15">
        <v>13.09</v>
      </c>
      <c r="F14" s="15">
        <v>12.9</v>
      </c>
      <c r="G14" s="15">
        <v>13.55</v>
      </c>
      <c r="H14" s="15">
        <v>32.9</v>
      </c>
      <c r="I14" s="15">
        <v>35.9</v>
      </c>
      <c r="J14" s="15">
        <v>8.6</v>
      </c>
      <c r="K14" s="16">
        <f t="shared" si="0"/>
        <v>20.641250000000003</v>
      </c>
      <c r="L14" s="15">
        <v>21.48</v>
      </c>
      <c r="M14" s="15">
        <f t="shared" si="1"/>
        <v>-0.83874999999999744</v>
      </c>
      <c r="N14" s="17">
        <f t="shared" si="2"/>
        <v>-3.9047951582867659</v>
      </c>
      <c r="O14" s="14" t="s">
        <v>21</v>
      </c>
    </row>
    <row r="15" spans="1:15">
      <c r="A15" s="7">
        <v>13</v>
      </c>
      <c r="B15" s="14" t="s">
        <v>22</v>
      </c>
      <c r="C15" s="15">
        <v>30.64</v>
      </c>
      <c r="D15" s="15">
        <v>37.25</v>
      </c>
      <c r="E15" s="15">
        <v>30.19</v>
      </c>
      <c r="F15" s="15">
        <v>29.5</v>
      </c>
      <c r="G15" s="15">
        <v>28</v>
      </c>
      <c r="H15" s="15">
        <v>29.95</v>
      </c>
      <c r="I15" s="15">
        <v>33.5</v>
      </c>
      <c r="J15" s="15">
        <v>18.8</v>
      </c>
      <c r="K15" s="16">
        <f t="shared" si="0"/>
        <v>29.728749999999998</v>
      </c>
      <c r="L15" s="15">
        <v>28.26</v>
      </c>
      <c r="M15" s="15">
        <f t="shared" si="1"/>
        <v>1.4687499999999964</v>
      </c>
      <c r="N15" s="17">
        <f t="shared" si="2"/>
        <v>5.1972753007784727</v>
      </c>
      <c r="O15" s="14" t="s">
        <v>22</v>
      </c>
    </row>
    <row r="16" spans="1:15">
      <c r="A16" s="7">
        <v>14</v>
      </c>
      <c r="B16" s="14" t="s">
        <v>23</v>
      </c>
      <c r="C16" s="15">
        <v>37.270000000000003</v>
      </c>
      <c r="D16" s="15">
        <v>37.450000000000003</v>
      </c>
      <c r="E16" s="15">
        <v>43.18</v>
      </c>
      <c r="F16" s="15">
        <v>42.6</v>
      </c>
      <c r="G16" s="15">
        <v>35.83</v>
      </c>
      <c r="H16" s="15">
        <v>41.5</v>
      </c>
      <c r="I16" s="15">
        <v>38.909999999999997</v>
      </c>
      <c r="J16" s="15">
        <v>42.6</v>
      </c>
      <c r="K16" s="16">
        <f t="shared" si="0"/>
        <v>39.917499999999997</v>
      </c>
      <c r="L16" s="15">
        <v>39.51</v>
      </c>
      <c r="M16" s="15">
        <f t="shared" si="1"/>
        <v>0.40749999999999886</v>
      </c>
      <c r="N16" s="17">
        <f t="shared" si="2"/>
        <v>1.0313844596304704</v>
      </c>
      <c r="O16" s="14" t="s">
        <v>23</v>
      </c>
    </row>
    <row r="17" spans="1:15">
      <c r="A17" s="7">
        <v>15</v>
      </c>
      <c r="B17" s="14" t="s">
        <v>24</v>
      </c>
      <c r="C17" s="15">
        <v>48.17</v>
      </c>
      <c r="D17" s="15">
        <v>51.67</v>
      </c>
      <c r="E17" s="15">
        <v>48.48</v>
      </c>
      <c r="F17" s="15">
        <v>48.17</v>
      </c>
      <c r="G17" s="15">
        <v>49.93</v>
      </c>
      <c r="H17" s="15">
        <v>51.5</v>
      </c>
      <c r="I17" s="15">
        <v>45.67</v>
      </c>
      <c r="J17" s="15">
        <v>50.5</v>
      </c>
      <c r="K17" s="16">
        <f t="shared" si="0"/>
        <v>49.261250000000011</v>
      </c>
      <c r="L17" s="15">
        <v>49.34</v>
      </c>
      <c r="M17" s="15">
        <f t="shared" si="1"/>
        <v>-7.8749999999992326E-2</v>
      </c>
      <c r="N17" s="17">
        <f t="shared" si="2"/>
        <v>-0.15960680989053977</v>
      </c>
      <c r="O17" s="14" t="s">
        <v>24</v>
      </c>
    </row>
    <row r="18" spans="1:15">
      <c r="A18" s="7">
        <v>16</v>
      </c>
      <c r="B18" s="14" t="s">
        <v>25</v>
      </c>
      <c r="C18" s="15">
        <v>52.76</v>
      </c>
      <c r="D18" s="15">
        <v>46.78</v>
      </c>
      <c r="E18" s="15">
        <v>45.74</v>
      </c>
      <c r="F18" s="15">
        <v>59.25</v>
      </c>
      <c r="G18" s="15">
        <v>52.61</v>
      </c>
      <c r="H18" s="15">
        <v>49.9</v>
      </c>
      <c r="I18" s="15">
        <v>59.89</v>
      </c>
      <c r="J18" s="15">
        <v>45</v>
      </c>
      <c r="K18" s="16">
        <f t="shared" si="0"/>
        <v>51.491249999999994</v>
      </c>
      <c r="L18" s="15">
        <v>49.17</v>
      </c>
      <c r="M18" s="15">
        <f t="shared" si="1"/>
        <v>2.321249999999992</v>
      </c>
      <c r="N18" s="17">
        <f t="shared" si="2"/>
        <v>4.7208663819401915</v>
      </c>
      <c r="O18" s="14" t="s">
        <v>25</v>
      </c>
    </row>
    <row r="19" spans="1:15">
      <c r="A19" s="7">
        <v>17</v>
      </c>
      <c r="B19" s="14" t="s">
        <v>26</v>
      </c>
      <c r="C19" s="15">
        <v>32.33</v>
      </c>
      <c r="D19" s="15">
        <v>28.67</v>
      </c>
      <c r="E19" s="15">
        <v>31.74</v>
      </c>
      <c r="F19" s="15">
        <v>34.380000000000003</v>
      </c>
      <c r="G19" s="15">
        <v>28.61</v>
      </c>
      <c r="H19" s="15">
        <v>27.4</v>
      </c>
      <c r="I19" s="15">
        <v>24.33</v>
      </c>
      <c r="J19" s="15">
        <v>29.13</v>
      </c>
      <c r="K19" s="16">
        <f t="shared" si="0"/>
        <v>29.573749999999997</v>
      </c>
      <c r="L19" s="15">
        <v>29.11</v>
      </c>
      <c r="M19" s="15">
        <f t="shared" si="1"/>
        <v>0.46374999999999744</v>
      </c>
      <c r="N19" s="17">
        <f t="shared" si="2"/>
        <v>1.5930951563036668</v>
      </c>
      <c r="O19" s="14" t="s">
        <v>26</v>
      </c>
    </row>
    <row r="20" spans="1:15">
      <c r="A20" s="7">
        <v>18</v>
      </c>
      <c r="B20" s="14" t="s">
        <v>27</v>
      </c>
      <c r="C20" s="15">
        <v>49</v>
      </c>
      <c r="D20" s="15">
        <v>59.5</v>
      </c>
      <c r="E20" s="15">
        <v>58.36</v>
      </c>
      <c r="F20" s="15">
        <v>63.63</v>
      </c>
      <c r="G20" s="15">
        <v>59.94</v>
      </c>
      <c r="H20" s="15">
        <v>52.4</v>
      </c>
      <c r="I20" s="15">
        <v>72.11</v>
      </c>
      <c r="J20" s="15">
        <v>48.25</v>
      </c>
      <c r="K20" s="16">
        <f t="shared" si="0"/>
        <v>57.89875</v>
      </c>
      <c r="L20" s="15">
        <v>59.23</v>
      </c>
      <c r="M20" s="15">
        <f t="shared" si="1"/>
        <v>-1.3312499999999972</v>
      </c>
      <c r="N20" s="17">
        <f t="shared" si="2"/>
        <v>-2.2475941245990163</v>
      </c>
      <c r="O20" s="14" t="s">
        <v>27</v>
      </c>
    </row>
    <row r="21" spans="1:15">
      <c r="A21" s="7">
        <v>19</v>
      </c>
      <c r="B21" s="14" t="s">
        <v>28</v>
      </c>
      <c r="C21" s="15">
        <v>31.33</v>
      </c>
      <c r="D21" s="15">
        <v>35.75</v>
      </c>
      <c r="E21" s="15">
        <v>34.29</v>
      </c>
      <c r="F21" s="15">
        <v>32.6</v>
      </c>
      <c r="G21" s="15">
        <v>36.67</v>
      </c>
      <c r="H21" s="15">
        <v>43.9</v>
      </c>
      <c r="I21" s="15">
        <v>47.5</v>
      </c>
      <c r="J21" s="15">
        <v>35.56</v>
      </c>
      <c r="K21" s="16">
        <f t="shared" si="0"/>
        <v>37.199999999999996</v>
      </c>
      <c r="L21" s="15">
        <v>37.840000000000003</v>
      </c>
      <c r="M21" s="15">
        <f t="shared" si="1"/>
        <v>-0.64000000000000767</v>
      </c>
      <c r="N21" s="17">
        <f t="shared" si="2"/>
        <v>-1.6913319238900837</v>
      </c>
      <c r="O21" s="14" t="s">
        <v>28</v>
      </c>
    </row>
    <row r="22" spans="1:15">
      <c r="A22" s="7">
        <v>20</v>
      </c>
      <c r="B22" s="14" t="s">
        <v>29</v>
      </c>
      <c r="C22" s="15">
        <v>12.6</v>
      </c>
      <c r="D22" s="15">
        <v>12.9</v>
      </c>
      <c r="E22" s="15">
        <v>14.09</v>
      </c>
      <c r="F22" s="15">
        <v>14</v>
      </c>
      <c r="G22" s="15">
        <v>12.95</v>
      </c>
      <c r="H22" s="15">
        <v>8.9</v>
      </c>
      <c r="I22" s="15">
        <v>12.4</v>
      </c>
      <c r="J22" s="15">
        <v>8.6999999999999993</v>
      </c>
      <c r="K22" s="16">
        <f t="shared" si="0"/>
        <v>12.067500000000001</v>
      </c>
      <c r="L22" s="15">
        <v>11.31</v>
      </c>
      <c r="M22" s="15">
        <f t="shared" si="1"/>
        <v>0.75750000000000028</v>
      </c>
      <c r="N22" s="17">
        <f t="shared" si="2"/>
        <v>6.697612732095493</v>
      </c>
      <c r="O22" s="14" t="s">
        <v>29</v>
      </c>
    </row>
    <row r="23" spans="1:15">
      <c r="A23" s="7">
        <v>21</v>
      </c>
      <c r="B23" s="14" t="s">
        <v>30</v>
      </c>
      <c r="C23" s="15">
        <v>16</v>
      </c>
      <c r="D23" s="15">
        <v>23.5</v>
      </c>
      <c r="E23" s="15">
        <v>16</v>
      </c>
      <c r="F23" s="15">
        <v>23</v>
      </c>
      <c r="G23" s="15">
        <v>24.95</v>
      </c>
      <c r="H23" s="15">
        <v>21.9</v>
      </c>
      <c r="I23" s="15">
        <v>27.4</v>
      </c>
      <c r="J23" s="15">
        <v>23.2</v>
      </c>
      <c r="K23" s="16">
        <f t="shared" si="0"/>
        <v>21.993749999999999</v>
      </c>
      <c r="L23" s="15">
        <v>20.48</v>
      </c>
      <c r="M23" s="15">
        <f t="shared" si="1"/>
        <v>1.5137499999999982</v>
      </c>
      <c r="N23" s="17">
        <f t="shared" si="2"/>
        <v>7.3913574218749902</v>
      </c>
      <c r="O23" s="14" t="s">
        <v>30</v>
      </c>
    </row>
    <row r="24" spans="1:15">
      <c r="A24" s="7">
        <v>22</v>
      </c>
      <c r="B24" s="14" t="s">
        <v>31</v>
      </c>
      <c r="C24" s="15">
        <v>18</v>
      </c>
      <c r="D24" s="15">
        <v>17.899999999999999</v>
      </c>
      <c r="E24" s="15">
        <v>24.49</v>
      </c>
      <c r="F24" s="15">
        <v>22</v>
      </c>
      <c r="G24" s="15">
        <v>21.95</v>
      </c>
      <c r="H24" s="15">
        <v>17.899999999999999</v>
      </c>
      <c r="I24" s="15">
        <v>13.7</v>
      </c>
      <c r="J24" s="15">
        <v>22.3</v>
      </c>
      <c r="K24" s="16">
        <f t="shared" si="0"/>
        <v>19.779999999999998</v>
      </c>
      <c r="L24" s="15">
        <v>18.48</v>
      </c>
      <c r="M24" s="15">
        <f t="shared" si="1"/>
        <v>1.2999999999999972</v>
      </c>
      <c r="N24" s="17">
        <f t="shared" si="2"/>
        <v>7.0346320346320184</v>
      </c>
      <c r="O24" s="14" t="s">
        <v>31</v>
      </c>
    </row>
    <row r="25" spans="1:15">
      <c r="A25" s="7">
        <v>23</v>
      </c>
      <c r="B25" s="14" t="s">
        <v>32</v>
      </c>
      <c r="C25" s="15">
        <v>19</v>
      </c>
      <c r="D25" s="15">
        <v>23.5</v>
      </c>
      <c r="E25" s="15">
        <v>34.69</v>
      </c>
      <c r="F25" s="15">
        <v>26</v>
      </c>
      <c r="G25" s="15">
        <v>25.95</v>
      </c>
      <c r="H25" s="7">
        <v>23.9</v>
      </c>
      <c r="I25" s="15">
        <v>17.899999999999999</v>
      </c>
      <c r="J25" s="15">
        <v>23.5</v>
      </c>
      <c r="K25" s="16">
        <f t="shared" si="0"/>
        <v>24.305</v>
      </c>
      <c r="L25" s="15">
        <v>22.24</v>
      </c>
      <c r="M25" s="15">
        <f t="shared" si="1"/>
        <v>2.0650000000000013</v>
      </c>
      <c r="N25" s="17">
        <f t="shared" si="2"/>
        <v>9.2850719424460486</v>
      </c>
      <c r="O25" s="14" t="s">
        <v>32</v>
      </c>
    </row>
    <row r="26" spans="1:15">
      <c r="A26" s="21">
        <v>24</v>
      </c>
      <c r="B26" s="22" t="s">
        <v>33</v>
      </c>
      <c r="C26" s="23">
        <v>61.9</v>
      </c>
      <c r="D26" s="23">
        <v>94</v>
      </c>
      <c r="E26" s="23">
        <v>84.79</v>
      </c>
      <c r="F26" s="23">
        <v>83.9</v>
      </c>
      <c r="G26" s="23">
        <v>89.95</v>
      </c>
      <c r="H26" s="23">
        <v>79.900000000000006</v>
      </c>
      <c r="I26" s="23">
        <v>89.9</v>
      </c>
      <c r="J26" s="23">
        <v>64.8</v>
      </c>
      <c r="K26" s="16">
        <f t="shared" si="0"/>
        <v>81.142499999999998</v>
      </c>
      <c r="L26" s="15">
        <v>73.28</v>
      </c>
      <c r="M26" s="15">
        <f t="shared" si="1"/>
        <v>7.8624999999999972</v>
      </c>
      <c r="N26" s="17">
        <f t="shared" si="2"/>
        <v>10.72939410480349</v>
      </c>
      <c r="O26" s="14" t="s">
        <v>33</v>
      </c>
    </row>
    <row r="27" spans="1:15">
      <c r="A27" s="7"/>
      <c r="B27" s="7" t="s">
        <v>34</v>
      </c>
      <c r="C27" s="15">
        <f>SUM(C4:C26)</f>
        <v>1834.1599999999999</v>
      </c>
      <c r="D27" s="15">
        <f t="shared" ref="D27:K27" si="3">SUM(D4:D26)</f>
        <v>2059.09</v>
      </c>
      <c r="E27" s="15">
        <f t="shared" si="3"/>
        <v>2009.26</v>
      </c>
      <c r="F27" s="15">
        <f t="shared" si="3"/>
        <v>2148.7400000000002</v>
      </c>
      <c r="G27" s="15">
        <f t="shared" si="3"/>
        <v>2138.98</v>
      </c>
      <c r="H27" s="15">
        <f t="shared" si="3"/>
        <v>2109.0500000000011</v>
      </c>
      <c r="I27" s="15">
        <f t="shared" si="3"/>
        <v>2288.2300000000009</v>
      </c>
      <c r="J27" s="15">
        <f t="shared" si="3"/>
        <v>1843.74</v>
      </c>
      <c r="K27" s="24">
        <f t="shared" si="3"/>
        <v>2053.9062500000005</v>
      </c>
      <c r="L27" s="15">
        <f>SUM(L4:L26)</f>
        <v>1999.2099999999998</v>
      </c>
      <c r="M27" s="15">
        <f t="shared" si="1"/>
        <v>54.696250000000646</v>
      </c>
      <c r="N27" s="17">
        <f t="shared" si="2"/>
        <v>2.7358931778052655</v>
      </c>
      <c r="O27" s="7" t="s">
        <v>34</v>
      </c>
    </row>
    <row r="28" spans="1:15">
      <c r="A28" s="1"/>
      <c r="B28" s="1" t="s">
        <v>35</v>
      </c>
      <c r="C28" s="25">
        <v>1</v>
      </c>
      <c r="D28" s="25"/>
      <c r="E28" s="25">
        <v>3</v>
      </c>
      <c r="F28" s="25"/>
      <c r="G28" s="25"/>
      <c r="H28" s="25"/>
      <c r="I28" s="25"/>
      <c r="J28" s="25">
        <v>2</v>
      </c>
      <c r="K28" s="1"/>
      <c r="L28" s="1"/>
      <c r="M28" s="1"/>
      <c r="N28" s="3"/>
      <c r="O28" s="4"/>
    </row>
    <row r="29" spans="1:15">
      <c r="B29" s="26" t="s">
        <v>39</v>
      </c>
      <c r="C29" s="27">
        <v>1830.85</v>
      </c>
      <c r="D29" s="27">
        <v>1895.82</v>
      </c>
      <c r="E29" s="27">
        <v>1993.53</v>
      </c>
      <c r="F29" s="27">
        <v>2096.44</v>
      </c>
      <c r="G29" s="27">
        <v>1999.03</v>
      </c>
      <c r="H29" s="27">
        <v>2095.65</v>
      </c>
      <c r="I29" s="27">
        <v>2237.29</v>
      </c>
      <c r="J29" s="27">
        <v>1844.97</v>
      </c>
      <c r="K29" s="27">
        <v>1999.2</v>
      </c>
    </row>
    <row r="30" spans="1:15">
      <c r="B30" t="s">
        <v>40</v>
      </c>
      <c r="C30" s="27">
        <f>C27-C29</f>
        <v>3.3099999999999454</v>
      </c>
      <c r="D30" s="27">
        <f t="shared" ref="D30:K30" si="4">D27-D29</f>
        <v>163.27000000000021</v>
      </c>
      <c r="E30" s="27">
        <f t="shared" si="4"/>
        <v>15.730000000000018</v>
      </c>
      <c r="F30" s="27">
        <f t="shared" si="4"/>
        <v>52.300000000000182</v>
      </c>
      <c r="G30" s="27">
        <f t="shared" si="4"/>
        <v>139.95000000000005</v>
      </c>
      <c r="H30" s="27">
        <f t="shared" si="4"/>
        <v>13.400000000001</v>
      </c>
      <c r="I30" s="27">
        <f t="shared" si="4"/>
        <v>50.940000000000964</v>
      </c>
      <c r="J30" s="27">
        <f t="shared" si="4"/>
        <v>-1.2300000000000182</v>
      </c>
      <c r="K30" s="27">
        <f t="shared" si="4"/>
        <v>54.706250000000409</v>
      </c>
    </row>
  </sheetData>
  <mergeCells count="1">
    <mergeCell ref="B1:L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Законодательное Собрание Челябинской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2016-04-12T04:07:25Z</cp:lastPrinted>
  <dcterms:created xsi:type="dcterms:W3CDTF">2016-04-12T03:39:10Z</dcterms:created>
  <dcterms:modified xsi:type="dcterms:W3CDTF">2016-04-12T05:00:41Z</dcterms:modified>
</cp:coreProperties>
</file>