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Заявленные экипажи" sheetId="1" r:id="rId1"/>
    <sheet name="Заявленные команды" sheetId="2" r:id="rId2"/>
    <sheet name="Результаты" sheetId="3" r:id="rId3"/>
    <sheet name="Результаты. Команды" sheetId="4" r:id="rId4"/>
  </sheets>
  <definedNames/>
  <calcPr fullCalcOnLoad="1"/>
</workbook>
</file>

<file path=xl/sharedStrings.xml><?xml version="1.0" encoding="utf-8"?>
<sst xmlns="http://schemas.openxmlformats.org/spreadsheetml/2006/main" count="851" uniqueCount="208">
  <si>
    <r>
      <t xml:space="preserve">Виртуоз руля 2011. Зимний кубок АТ-факультета.                                                                    </t>
    </r>
    <r>
      <rPr>
        <b/>
        <i/>
        <sz val="14"/>
        <rFont val="Arial Cyr"/>
        <family val="2"/>
      </rPr>
      <t xml:space="preserve">  Заявленые экипажи</t>
    </r>
  </si>
  <si>
    <t>№ экипажа</t>
  </si>
  <si>
    <t>Участник</t>
  </si>
  <si>
    <t>Автомобиль</t>
  </si>
  <si>
    <t>Город</t>
  </si>
  <si>
    <t>ВУЗ</t>
  </si>
  <si>
    <t>Зачет</t>
  </si>
  <si>
    <t>Заявлено</t>
  </si>
  <si>
    <t>Деньги</t>
  </si>
  <si>
    <t>Сумма</t>
  </si>
  <si>
    <t>Абраменков Сергей</t>
  </si>
  <si>
    <t>ВАЗ 2106 16 v</t>
  </si>
  <si>
    <t>Челябинск</t>
  </si>
  <si>
    <t>Абсолют. ЗП</t>
  </si>
  <si>
    <t>АПП</t>
  </si>
  <si>
    <t xml:space="preserve">Опарин Дмитрий </t>
  </si>
  <si>
    <t>ВАЗ 2106 (16v)</t>
  </si>
  <si>
    <t>АЗП</t>
  </si>
  <si>
    <t>Катюшин Артем</t>
  </si>
  <si>
    <t>ВАЗ 2106</t>
  </si>
  <si>
    <t>ЮУрГУ</t>
  </si>
  <si>
    <t>СПП</t>
  </si>
  <si>
    <t xml:space="preserve">Толстых Василий </t>
  </si>
  <si>
    <t>ЧелПК</t>
  </si>
  <si>
    <t>СЗП</t>
  </si>
  <si>
    <t xml:space="preserve">Сидорин Вячеслав </t>
  </si>
  <si>
    <t>Nissan Skyline R33</t>
  </si>
  <si>
    <t>ООО Интерпак</t>
  </si>
  <si>
    <t>Леди</t>
  </si>
  <si>
    <t xml:space="preserve">Гоголев Вадим </t>
  </si>
  <si>
    <t>ВАЗ 21053</t>
  </si>
  <si>
    <t>Златоуст</t>
  </si>
  <si>
    <t>Команды</t>
  </si>
  <si>
    <t xml:space="preserve">Малетин Николай </t>
  </si>
  <si>
    <t>DFP 2106</t>
  </si>
  <si>
    <t>Еткуль</t>
  </si>
  <si>
    <t>ИТОГО</t>
  </si>
  <si>
    <t xml:space="preserve">Магасумов Данис </t>
  </si>
  <si>
    <t>Судьи</t>
  </si>
  <si>
    <t xml:space="preserve">Жеданов Александр </t>
  </si>
  <si>
    <t>ВАЗ 2107</t>
  </si>
  <si>
    <t>Осталось</t>
  </si>
  <si>
    <t>Кайгородов Сергей</t>
  </si>
  <si>
    <t>BMW</t>
  </si>
  <si>
    <t>Анашкин Алексей</t>
  </si>
  <si>
    <t>ВАЗ 2109</t>
  </si>
  <si>
    <t>Катайск</t>
  </si>
  <si>
    <t>Абсолют. ПП</t>
  </si>
  <si>
    <t xml:space="preserve">Мичкарев Никита </t>
  </si>
  <si>
    <t>ВАЗ 2114</t>
  </si>
  <si>
    <t xml:space="preserve">Ледков Вадим </t>
  </si>
  <si>
    <t>Lada Kalina</t>
  </si>
  <si>
    <t>Фофанов Дмитрий</t>
  </si>
  <si>
    <t>Skoda Octavia</t>
  </si>
  <si>
    <t>Жангужинов Павел</t>
  </si>
  <si>
    <t>Ford Focus II</t>
  </si>
  <si>
    <t xml:space="preserve">Бобин Дмитрий </t>
  </si>
  <si>
    <t xml:space="preserve">Букреев Алексей </t>
  </si>
  <si>
    <t>Renault Logan</t>
  </si>
  <si>
    <t>Панарин Павел</t>
  </si>
  <si>
    <t xml:space="preserve">Ярин Алексей </t>
  </si>
  <si>
    <t>Toyota Celica</t>
  </si>
  <si>
    <t>Голых Антон</t>
  </si>
  <si>
    <t>ВАЗ 2113</t>
  </si>
  <si>
    <t>Коелга</t>
  </si>
  <si>
    <t xml:space="preserve">Меньшенин Евгений </t>
  </si>
  <si>
    <t>ВАЗ 21083</t>
  </si>
  <si>
    <t xml:space="preserve">Чирков Сергей </t>
  </si>
  <si>
    <t>Hyundai GETZ</t>
  </si>
  <si>
    <t xml:space="preserve">Афонькин Константин </t>
  </si>
  <si>
    <t>ППИ</t>
  </si>
  <si>
    <t>Бочаров Александр Александрович</t>
  </si>
  <si>
    <t>ВАЗ 21 99</t>
  </si>
  <si>
    <t>выпускник АТ</t>
  </si>
  <si>
    <t xml:space="preserve">Заборских Егор </t>
  </si>
  <si>
    <t>Миасс</t>
  </si>
  <si>
    <t xml:space="preserve">Романов Игорь </t>
  </si>
  <si>
    <t>ВАЗ 21124</t>
  </si>
  <si>
    <t xml:space="preserve">Молоканова Наталья </t>
  </si>
  <si>
    <t>ВАЗ 2112</t>
  </si>
  <si>
    <t>Волкова Лиза</t>
  </si>
  <si>
    <t>ВАЗ 11183</t>
  </si>
  <si>
    <t>Калиаскарова Диана</t>
  </si>
  <si>
    <t>Гордина Алена</t>
  </si>
  <si>
    <t xml:space="preserve">Сафаргалиева Алина </t>
  </si>
  <si>
    <t>ВЗФЭИ</t>
  </si>
  <si>
    <t xml:space="preserve">Максимова Марина </t>
  </si>
  <si>
    <t xml:space="preserve">Ваз 21074 </t>
  </si>
  <si>
    <t>Кулемина Мария</t>
  </si>
  <si>
    <t>ВАЗ 21043</t>
  </si>
  <si>
    <t xml:space="preserve">Милютин Алексей </t>
  </si>
  <si>
    <t>BMW 318 (E30)</t>
  </si>
  <si>
    <t>ЧАТТ</t>
  </si>
  <si>
    <t>Студент. ЗП</t>
  </si>
  <si>
    <t>Олейников Кирилл</t>
  </si>
  <si>
    <t>ВАЗ 21074</t>
  </si>
  <si>
    <t>ЮУПИ</t>
  </si>
  <si>
    <t xml:space="preserve">Бурцев Константин </t>
  </si>
  <si>
    <t>ЧГАА</t>
  </si>
  <si>
    <t xml:space="preserve">Неверов Дмитрий </t>
  </si>
  <si>
    <t>Ваз 21061</t>
  </si>
  <si>
    <t xml:space="preserve">Новицкий Константин </t>
  </si>
  <si>
    <t>ЮУрГУ, АТ</t>
  </si>
  <si>
    <t xml:space="preserve">Солодовник Вячеслав </t>
  </si>
  <si>
    <t>ЧГПУ</t>
  </si>
  <si>
    <t xml:space="preserve">Требенков Денис </t>
  </si>
  <si>
    <t>ВАЗ 21061</t>
  </si>
  <si>
    <t xml:space="preserve">Шкерин Игорь </t>
  </si>
  <si>
    <t>Toyota Altezza</t>
  </si>
  <si>
    <t>Трехгорный</t>
  </si>
  <si>
    <t xml:space="preserve">Богословский Евгений </t>
  </si>
  <si>
    <t xml:space="preserve">Ахмин Егор </t>
  </si>
  <si>
    <t xml:space="preserve">Васюков Олег </t>
  </si>
  <si>
    <t>ГАЗ 31105</t>
  </si>
  <si>
    <t xml:space="preserve">Кондаков Илья  </t>
  </si>
  <si>
    <t xml:space="preserve">Васильев Никита </t>
  </si>
  <si>
    <t>ВАЗ 2104</t>
  </si>
  <si>
    <t xml:space="preserve">Чертков Данила </t>
  </si>
  <si>
    <t>ВАЗ 2103</t>
  </si>
  <si>
    <t xml:space="preserve">Бражкин Михаил </t>
  </si>
  <si>
    <t xml:space="preserve">ЮУрГТК </t>
  </si>
  <si>
    <t xml:space="preserve">Крапивкин Владимир </t>
  </si>
  <si>
    <t xml:space="preserve">Беспалов Александр </t>
  </si>
  <si>
    <t>ЮУИУиЭ</t>
  </si>
  <si>
    <t xml:space="preserve">Бутаков Егор </t>
  </si>
  <si>
    <t xml:space="preserve">Гарманов Дмитрий </t>
  </si>
  <si>
    <t>Копейск</t>
  </si>
  <si>
    <t xml:space="preserve">Вилков Павел </t>
  </si>
  <si>
    <t xml:space="preserve">Панков Алексей </t>
  </si>
  <si>
    <t>Студент. ПП</t>
  </si>
  <si>
    <t>Ерёмин Александр</t>
  </si>
  <si>
    <t>KIA Rio</t>
  </si>
  <si>
    <t>ЮУргУ</t>
  </si>
  <si>
    <t xml:space="preserve">Котт Виктор </t>
  </si>
  <si>
    <t>Троицк</t>
  </si>
  <si>
    <t xml:space="preserve">Романов  Иван </t>
  </si>
  <si>
    <t>ВАЗ 211440</t>
  </si>
  <si>
    <t>Карабаш</t>
  </si>
  <si>
    <t xml:space="preserve">Саломатин Александр </t>
  </si>
  <si>
    <t>ВАЗ 21093</t>
  </si>
  <si>
    <t xml:space="preserve">Дуплякин Андрей </t>
  </si>
  <si>
    <t>ВАЗ 21120</t>
  </si>
  <si>
    <t xml:space="preserve">Бакланов Дмитрий </t>
  </si>
  <si>
    <t>Южноуральск</t>
  </si>
  <si>
    <t xml:space="preserve">Сазонов Александр </t>
  </si>
  <si>
    <t>ВАЗ 21140</t>
  </si>
  <si>
    <t xml:space="preserve">Подъявилов Михаил </t>
  </si>
  <si>
    <t>Hyundai Accent</t>
  </si>
  <si>
    <t>ЧелГУ</t>
  </si>
  <si>
    <t xml:space="preserve">Максимов Максим </t>
  </si>
  <si>
    <t>Daewoo Nexia</t>
  </si>
  <si>
    <t xml:space="preserve">Ромаданов Илья </t>
  </si>
  <si>
    <t xml:space="preserve">Ягуфаров Сергей </t>
  </si>
  <si>
    <t>Hyundai Accent II</t>
  </si>
  <si>
    <t>Варна</t>
  </si>
  <si>
    <t xml:space="preserve">Киселёв Александр </t>
  </si>
  <si>
    <t xml:space="preserve">Орлов Сергей </t>
  </si>
  <si>
    <t>Ford Focus</t>
  </si>
  <si>
    <t xml:space="preserve">Кремлёв Геннадий </t>
  </si>
  <si>
    <t>ВАЗ 2108</t>
  </si>
  <si>
    <t xml:space="preserve">Радецкий Виктор </t>
  </si>
  <si>
    <t>Виртуоз руля 2011. Зимний кубок АТ-факультета.   Заявленные команды</t>
  </si>
  <si>
    <t>Наименование команды</t>
  </si>
  <si>
    <t>Экипажи</t>
  </si>
  <si>
    <t>АТ-351</t>
  </si>
  <si>
    <t>СТК "Патриот"</t>
  </si>
  <si>
    <t>ZMS 1</t>
  </si>
  <si>
    <t>ZMS 2</t>
  </si>
  <si>
    <t>Молокаша</t>
  </si>
  <si>
    <t>Прогоревшие поршня</t>
  </si>
  <si>
    <t>Вираж, Копейск</t>
  </si>
  <si>
    <t>Sport Racing Team</t>
  </si>
  <si>
    <r>
      <t xml:space="preserve">Виртуоз руля 2011. Зимний кубок АТ-факультета                                                                                                                       </t>
    </r>
    <r>
      <rPr>
        <b/>
        <i/>
        <sz val="16"/>
        <rFont val="Arial Cyr"/>
        <family val="2"/>
      </rPr>
      <t xml:space="preserve"> Индивидуальный зачет</t>
    </r>
  </si>
  <si>
    <t xml:space="preserve"> </t>
  </si>
  <si>
    <t>Скоростное маневрирование</t>
  </si>
  <si>
    <t>Штраф</t>
  </si>
  <si>
    <t>Слалом</t>
  </si>
  <si>
    <t>Итого</t>
  </si>
  <si>
    <t>Место</t>
  </si>
  <si>
    <t>Абсолют. Задний привод</t>
  </si>
  <si>
    <t>Плаксин Данил</t>
  </si>
  <si>
    <t>ВАЗ 2105</t>
  </si>
  <si>
    <t xml:space="preserve">BMW </t>
  </si>
  <si>
    <t>Абсолют. Передний привод</t>
  </si>
  <si>
    <t xml:space="preserve">Липин Андрей </t>
  </si>
  <si>
    <t xml:space="preserve">KIA Rio </t>
  </si>
  <si>
    <t xml:space="preserve">Афлятунов Марат </t>
  </si>
  <si>
    <t>Гавриш Дмитрий</t>
  </si>
  <si>
    <t xml:space="preserve">Бочаров Александр </t>
  </si>
  <si>
    <t>вып-к АТ</t>
  </si>
  <si>
    <t>Шмаков Дмитрий</t>
  </si>
  <si>
    <t>СТК Вираж</t>
  </si>
  <si>
    <t>Пестряков Александр</t>
  </si>
  <si>
    <t>ОКА</t>
  </si>
  <si>
    <t>Гарифов Руслан</t>
  </si>
  <si>
    <t>Зверева Ольга</t>
  </si>
  <si>
    <t>Daewoo Matiz</t>
  </si>
  <si>
    <t>Рыбальченко Ксения</t>
  </si>
  <si>
    <t>Кочегарова  Влада</t>
  </si>
  <si>
    <t xml:space="preserve">Горбунова Анастасия </t>
  </si>
  <si>
    <t>Дисквалификация</t>
  </si>
  <si>
    <t>Студент. Задний привод</t>
  </si>
  <si>
    <t>Студент. Передний привод</t>
  </si>
  <si>
    <t>СХОД</t>
  </si>
  <si>
    <t>Виртуоз руля 2011. Зимний кубок АТ-факультета.                                                           Командный зачет</t>
  </si>
  <si>
    <t>Время экипажа</t>
  </si>
  <si>
    <t>Среднее время команды</t>
  </si>
  <si>
    <t>Формула ускорения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</si>
</sst>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H:MM;@"/>
  </numFmts>
  <fonts count="9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6"/>
      <name val="Arial Cyr"/>
      <family val="2"/>
    </font>
    <font>
      <sz val="2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0" xfId="0" applyFont="1" applyFill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L12" sqref="L12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3" width="16.375" style="0" customWidth="1"/>
    <col min="4" max="4" width="14.25390625" style="0" customWidth="1"/>
    <col min="5" max="5" width="15.00390625" style="0" customWidth="1"/>
    <col min="6" max="6" width="17.625" style="1" customWidth="1"/>
    <col min="9" max="9" width="10.375" style="0" customWidth="1"/>
  </cols>
  <sheetData>
    <row r="1" spans="1:6" ht="47.25" customHeight="1">
      <c r="A1" s="2" t="s">
        <v>0</v>
      </c>
      <c r="B1" s="2"/>
      <c r="C1" s="2"/>
      <c r="D1" s="2"/>
      <c r="E1" s="2"/>
      <c r="F1" s="2"/>
    </row>
    <row r="2" spans="1:11" ht="5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H2" s="4"/>
      <c r="I2" s="3" t="s">
        <v>7</v>
      </c>
      <c r="J2" s="3" t="s">
        <v>8</v>
      </c>
      <c r="K2" s="3" t="s">
        <v>9</v>
      </c>
    </row>
    <row r="3" spans="1:11" ht="12.75">
      <c r="A3" s="5">
        <v>1</v>
      </c>
      <c r="B3" s="6" t="s">
        <v>10</v>
      </c>
      <c r="C3" s="7" t="s">
        <v>11</v>
      </c>
      <c r="D3" s="6" t="s">
        <v>12</v>
      </c>
      <c r="E3" s="6"/>
      <c r="F3" s="6" t="s">
        <v>13</v>
      </c>
      <c r="H3" s="6" t="s">
        <v>14</v>
      </c>
      <c r="I3" s="4">
        <v>22</v>
      </c>
      <c r="J3" s="4">
        <v>16</v>
      </c>
      <c r="K3" s="4">
        <f>J3*600</f>
        <v>9600</v>
      </c>
    </row>
    <row r="4" spans="1:11" ht="12.75">
      <c r="A4" s="5">
        <v>12</v>
      </c>
      <c r="B4" s="7" t="s">
        <v>15</v>
      </c>
      <c r="C4" s="7" t="s">
        <v>16</v>
      </c>
      <c r="D4" s="6" t="s">
        <v>12</v>
      </c>
      <c r="E4" s="6"/>
      <c r="F4" s="6" t="s">
        <v>13</v>
      </c>
      <c r="H4" s="6" t="s">
        <v>17</v>
      </c>
      <c r="I4" s="4">
        <v>11</v>
      </c>
      <c r="J4" s="4">
        <v>10</v>
      </c>
      <c r="K4" s="4">
        <f>J4*600</f>
        <v>6000</v>
      </c>
    </row>
    <row r="5" spans="1:11" ht="12.75">
      <c r="A5" s="5">
        <v>34</v>
      </c>
      <c r="B5" s="7" t="s">
        <v>18</v>
      </c>
      <c r="C5" s="7" t="s">
        <v>19</v>
      </c>
      <c r="D5" s="6" t="s">
        <v>12</v>
      </c>
      <c r="E5" s="6" t="s">
        <v>20</v>
      </c>
      <c r="F5" s="6" t="s">
        <v>13</v>
      </c>
      <c r="H5" s="6" t="s">
        <v>21</v>
      </c>
      <c r="I5" s="4">
        <v>16</v>
      </c>
      <c r="J5" s="4">
        <v>16</v>
      </c>
      <c r="K5" s="4">
        <f>J5*400</f>
        <v>6400</v>
      </c>
    </row>
    <row r="6" spans="1:11" ht="12.75">
      <c r="A6" s="5">
        <v>36</v>
      </c>
      <c r="B6" s="7" t="s">
        <v>22</v>
      </c>
      <c r="C6" s="7" t="s">
        <v>19</v>
      </c>
      <c r="D6" s="6" t="s">
        <v>12</v>
      </c>
      <c r="E6" s="6" t="s">
        <v>23</v>
      </c>
      <c r="F6" s="6" t="s">
        <v>13</v>
      </c>
      <c r="H6" s="6" t="s">
        <v>24</v>
      </c>
      <c r="I6" s="4">
        <v>20</v>
      </c>
      <c r="J6" s="4">
        <v>20</v>
      </c>
      <c r="K6" s="4">
        <f>J6*400</f>
        <v>8000</v>
      </c>
    </row>
    <row r="7" spans="1:11" ht="12.75">
      <c r="A7" s="5">
        <v>41</v>
      </c>
      <c r="B7" s="7" t="s">
        <v>25</v>
      </c>
      <c r="C7" s="7" t="s">
        <v>26</v>
      </c>
      <c r="D7" s="6" t="s">
        <v>12</v>
      </c>
      <c r="E7" s="6" t="s">
        <v>27</v>
      </c>
      <c r="F7" s="6" t="s">
        <v>13</v>
      </c>
      <c r="H7" s="6" t="s">
        <v>28</v>
      </c>
      <c r="I7" s="4">
        <v>11</v>
      </c>
      <c r="J7" s="4">
        <v>7</v>
      </c>
      <c r="K7" s="4">
        <f>J7*400</f>
        <v>2800</v>
      </c>
    </row>
    <row r="8" spans="1:11" ht="12.75">
      <c r="A8" s="5">
        <v>48</v>
      </c>
      <c r="B8" s="7" t="s">
        <v>29</v>
      </c>
      <c r="C8" s="7" t="s">
        <v>30</v>
      </c>
      <c r="D8" s="6" t="s">
        <v>31</v>
      </c>
      <c r="E8" s="6" t="s">
        <v>20</v>
      </c>
      <c r="F8" s="6" t="s">
        <v>13</v>
      </c>
      <c r="H8" s="6" t="s">
        <v>32</v>
      </c>
      <c r="I8" s="4">
        <v>9</v>
      </c>
      <c r="J8" s="4">
        <v>7</v>
      </c>
      <c r="K8" s="4">
        <f>J8*400</f>
        <v>2800</v>
      </c>
    </row>
    <row r="9" spans="1:11" ht="12.75">
      <c r="A9" s="5">
        <v>49</v>
      </c>
      <c r="B9" s="7" t="s">
        <v>33</v>
      </c>
      <c r="C9" s="7" t="s">
        <v>34</v>
      </c>
      <c r="D9" s="6" t="s">
        <v>35</v>
      </c>
      <c r="E9" s="6"/>
      <c r="F9" s="6" t="s">
        <v>13</v>
      </c>
      <c r="H9" s="6" t="s">
        <v>36</v>
      </c>
      <c r="I9" s="4"/>
      <c r="J9" s="4"/>
      <c r="K9" s="4">
        <f>SUM(K3:K8)</f>
        <v>35600</v>
      </c>
    </row>
    <row r="10" spans="1:11" ht="12.75">
      <c r="A10" s="5">
        <v>53</v>
      </c>
      <c r="B10" s="7" t="s">
        <v>37</v>
      </c>
      <c r="C10" s="7" t="s">
        <v>30</v>
      </c>
      <c r="D10" s="6" t="s">
        <v>31</v>
      </c>
      <c r="E10" s="6"/>
      <c r="F10" s="6" t="s">
        <v>13</v>
      </c>
      <c r="H10" s="6" t="s">
        <v>38</v>
      </c>
      <c r="I10" s="4"/>
      <c r="J10" s="4"/>
      <c r="K10" s="4">
        <v>3500</v>
      </c>
    </row>
    <row r="11" spans="1:11" ht="12.75">
      <c r="A11" s="5">
        <v>60</v>
      </c>
      <c r="B11" s="7" t="s">
        <v>39</v>
      </c>
      <c r="C11" s="7" t="s">
        <v>40</v>
      </c>
      <c r="D11" s="6" t="s">
        <v>12</v>
      </c>
      <c r="E11" s="6"/>
      <c r="F11" s="6" t="s">
        <v>13</v>
      </c>
      <c r="H11" s="6" t="s">
        <v>41</v>
      </c>
      <c r="I11" s="4"/>
      <c r="J11" s="4"/>
      <c r="K11" s="4">
        <f>K9-K10</f>
        <v>32100</v>
      </c>
    </row>
    <row r="12" spans="1:6" ht="12.75">
      <c r="A12" s="5">
        <v>78</v>
      </c>
      <c r="B12" s="7" t="s">
        <v>42</v>
      </c>
      <c r="C12" s="7" t="s">
        <v>43</v>
      </c>
      <c r="D12" s="6" t="s">
        <v>12</v>
      </c>
      <c r="E12" s="6"/>
      <c r="F12" s="6" t="s">
        <v>13</v>
      </c>
    </row>
    <row r="13" spans="1:6" ht="12.75">
      <c r="A13" s="5">
        <v>58</v>
      </c>
      <c r="B13" s="7" t="s">
        <v>44</v>
      </c>
      <c r="C13" s="7" t="s">
        <v>45</v>
      </c>
      <c r="D13" s="6" t="s">
        <v>46</v>
      </c>
      <c r="E13" s="6"/>
      <c r="F13" s="6" t="s">
        <v>47</v>
      </c>
    </row>
    <row r="14" spans="1:6" ht="12.75">
      <c r="A14" s="5">
        <v>57</v>
      </c>
      <c r="B14" s="7" t="s">
        <v>48</v>
      </c>
      <c r="C14" s="7" t="s">
        <v>49</v>
      </c>
      <c r="D14" s="6" t="s">
        <v>12</v>
      </c>
      <c r="E14" s="6"/>
      <c r="F14" s="6" t="s">
        <v>47</v>
      </c>
    </row>
    <row r="15" spans="1:6" ht="12.75">
      <c r="A15" s="5">
        <v>6</v>
      </c>
      <c r="B15" s="7" t="s">
        <v>50</v>
      </c>
      <c r="C15" s="7" t="s">
        <v>51</v>
      </c>
      <c r="D15" s="6" t="s">
        <v>12</v>
      </c>
      <c r="E15" s="6"/>
      <c r="F15" s="6" t="s">
        <v>47</v>
      </c>
    </row>
    <row r="16" spans="1:6" ht="12.75">
      <c r="A16" s="5">
        <v>8</v>
      </c>
      <c r="B16" s="7" t="s">
        <v>52</v>
      </c>
      <c r="C16" s="6" t="s">
        <v>53</v>
      </c>
      <c r="D16" s="6" t="s">
        <v>12</v>
      </c>
      <c r="E16" s="6"/>
      <c r="F16" s="6" t="s">
        <v>47</v>
      </c>
    </row>
    <row r="17" spans="1:6" ht="12.75">
      <c r="A17" s="5">
        <v>9</v>
      </c>
      <c r="B17" s="6" t="s">
        <v>54</v>
      </c>
      <c r="C17" s="7" t="s">
        <v>55</v>
      </c>
      <c r="D17" s="6" t="s">
        <v>12</v>
      </c>
      <c r="E17" s="6" t="s">
        <v>20</v>
      </c>
      <c r="F17" s="6" t="s">
        <v>47</v>
      </c>
    </row>
    <row r="18" spans="1:6" ht="12.75">
      <c r="A18" s="5">
        <v>14</v>
      </c>
      <c r="B18" s="7" t="s">
        <v>56</v>
      </c>
      <c r="C18" s="7" t="s">
        <v>45</v>
      </c>
      <c r="D18" s="6" t="s">
        <v>12</v>
      </c>
      <c r="E18" s="6"/>
      <c r="F18" s="6" t="s">
        <v>47</v>
      </c>
    </row>
    <row r="19" spans="1:6" ht="12.75">
      <c r="A19" s="5">
        <v>18</v>
      </c>
      <c r="B19" s="7" t="s">
        <v>57</v>
      </c>
      <c r="C19" s="7" t="s">
        <v>58</v>
      </c>
      <c r="D19" s="6" t="s">
        <v>12</v>
      </c>
      <c r="E19" s="6"/>
      <c r="F19" s="6" t="s">
        <v>47</v>
      </c>
    </row>
    <row r="20" spans="1:6" ht="12.75">
      <c r="A20" s="5">
        <v>19</v>
      </c>
      <c r="B20" s="7" t="s">
        <v>59</v>
      </c>
      <c r="C20" s="7" t="s">
        <v>58</v>
      </c>
      <c r="D20" s="6" t="s">
        <v>12</v>
      </c>
      <c r="E20" s="6"/>
      <c r="F20" s="6" t="s">
        <v>47</v>
      </c>
    </row>
    <row r="21" spans="1:6" ht="12.75">
      <c r="A21" s="5">
        <v>50</v>
      </c>
      <c r="B21" s="7" t="s">
        <v>60</v>
      </c>
      <c r="C21" s="7" t="s">
        <v>61</v>
      </c>
      <c r="D21" s="6" t="s">
        <v>12</v>
      </c>
      <c r="E21" s="6"/>
      <c r="F21" s="6" t="s">
        <v>47</v>
      </c>
    </row>
    <row r="22" spans="1:6" ht="12.75">
      <c r="A22" s="5">
        <v>62</v>
      </c>
      <c r="B22" s="7" t="s">
        <v>62</v>
      </c>
      <c r="C22" s="7" t="s">
        <v>63</v>
      </c>
      <c r="D22" s="6" t="s">
        <v>64</v>
      </c>
      <c r="E22" s="6"/>
      <c r="F22" s="6" t="s">
        <v>47</v>
      </c>
    </row>
    <row r="23" spans="1:6" ht="12.75">
      <c r="A23" s="5">
        <v>64</v>
      </c>
      <c r="B23" s="7" t="s">
        <v>65</v>
      </c>
      <c r="C23" s="7" t="s">
        <v>66</v>
      </c>
      <c r="D23" s="6" t="s">
        <v>12</v>
      </c>
      <c r="E23" s="6"/>
      <c r="F23" s="6" t="s">
        <v>47</v>
      </c>
    </row>
    <row r="24" spans="1:6" ht="12.75">
      <c r="A24" s="5">
        <v>71</v>
      </c>
      <c r="B24" s="7" t="s">
        <v>67</v>
      </c>
      <c r="C24" s="7" t="s">
        <v>68</v>
      </c>
      <c r="D24" s="6" t="s">
        <v>12</v>
      </c>
      <c r="E24" s="6"/>
      <c r="F24" s="6" t="s">
        <v>47</v>
      </c>
    </row>
    <row r="25" spans="1:6" ht="12.75">
      <c r="A25" s="5">
        <v>72</v>
      </c>
      <c r="B25" s="7" t="s">
        <v>69</v>
      </c>
      <c r="C25" s="7" t="s">
        <v>63</v>
      </c>
      <c r="D25" s="6" t="s">
        <v>12</v>
      </c>
      <c r="E25" s="6" t="s">
        <v>70</v>
      </c>
      <c r="F25" s="6" t="s">
        <v>47</v>
      </c>
    </row>
    <row r="26" spans="1:6" ht="12.75">
      <c r="A26" s="5">
        <v>73</v>
      </c>
      <c r="B26" s="6" t="s">
        <v>71</v>
      </c>
      <c r="C26" s="7" t="s">
        <v>72</v>
      </c>
      <c r="D26" s="6" t="s">
        <v>12</v>
      </c>
      <c r="E26" s="6" t="s">
        <v>73</v>
      </c>
      <c r="F26" s="6" t="s">
        <v>47</v>
      </c>
    </row>
    <row r="27" spans="1:6" ht="12.75">
      <c r="A27" s="5">
        <v>74</v>
      </c>
      <c r="B27" s="7" t="s">
        <v>74</v>
      </c>
      <c r="C27" s="7" t="s">
        <v>49</v>
      </c>
      <c r="D27" s="6" t="s">
        <v>75</v>
      </c>
      <c r="E27" s="6"/>
      <c r="F27" s="6" t="s">
        <v>47</v>
      </c>
    </row>
    <row r="28" spans="1:6" ht="12.75">
      <c r="A28" s="5">
        <v>77</v>
      </c>
      <c r="B28" s="7" t="s">
        <v>76</v>
      </c>
      <c r="C28" s="7" t="s">
        <v>77</v>
      </c>
      <c r="D28" s="6" t="s">
        <v>12</v>
      </c>
      <c r="E28" s="6"/>
      <c r="F28" s="6" t="s">
        <v>47</v>
      </c>
    </row>
    <row r="29" spans="1:6" ht="12.75">
      <c r="A29" s="5">
        <v>13</v>
      </c>
      <c r="B29" s="7" t="s">
        <v>78</v>
      </c>
      <c r="C29" s="7" t="s">
        <v>79</v>
      </c>
      <c r="D29" s="6" t="s">
        <v>12</v>
      </c>
      <c r="E29" s="6" t="s">
        <v>20</v>
      </c>
      <c r="F29" s="6" t="s">
        <v>28</v>
      </c>
    </row>
    <row r="30" spans="1:6" ht="12.75">
      <c r="A30" s="5">
        <v>52</v>
      </c>
      <c r="B30" s="7" t="s">
        <v>80</v>
      </c>
      <c r="C30" s="7" t="s">
        <v>81</v>
      </c>
      <c r="D30" s="6" t="s">
        <v>46</v>
      </c>
      <c r="E30" s="6"/>
      <c r="F30" s="6" t="s">
        <v>28</v>
      </c>
    </row>
    <row r="31" spans="1:6" ht="12.75">
      <c r="A31" s="5">
        <v>54</v>
      </c>
      <c r="B31" s="7" t="s">
        <v>82</v>
      </c>
      <c r="C31" s="7" t="s">
        <v>45</v>
      </c>
      <c r="D31" s="6" t="s">
        <v>46</v>
      </c>
      <c r="E31" s="6"/>
      <c r="F31" s="6" t="s">
        <v>28</v>
      </c>
    </row>
    <row r="32" spans="1:6" ht="12.75">
      <c r="A32" s="5">
        <v>56</v>
      </c>
      <c r="B32" s="6" t="s">
        <v>83</v>
      </c>
      <c r="C32" s="7" t="s">
        <v>45</v>
      </c>
      <c r="D32" s="6" t="s">
        <v>46</v>
      </c>
      <c r="E32" s="6"/>
      <c r="F32" s="6" t="s">
        <v>28</v>
      </c>
    </row>
    <row r="33" spans="1:6" ht="12.75">
      <c r="A33" s="5">
        <v>68</v>
      </c>
      <c r="B33" s="7" t="s">
        <v>84</v>
      </c>
      <c r="C33" s="7" t="s">
        <v>68</v>
      </c>
      <c r="D33" s="6" t="s">
        <v>12</v>
      </c>
      <c r="E33" s="8" t="s">
        <v>85</v>
      </c>
      <c r="F33" s="6" t="s">
        <v>28</v>
      </c>
    </row>
    <row r="34" spans="1:6" ht="12.75">
      <c r="A34" s="5">
        <v>69</v>
      </c>
      <c r="B34" s="7" t="s">
        <v>86</v>
      </c>
      <c r="C34" s="7" t="s">
        <v>87</v>
      </c>
      <c r="D34" s="6" t="s">
        <v>12</v>
      </c>
      <c r="E34" s="6"/>
      <c r="F34" s="6" t="s">
        <v>28</v>
      </c>
    </row>
    <row r="35" spans="1:6" ht="12.75">
      <c r="A35" s="5">
        <v>75</v>
      </c>
      <c r="B35" s="7" t="s">
        <v>88</v>
      </c>
      <c r="C35" s="7" t="s">
        <v>89</v>
      </c>
      <c r="D35" s="6" t="s">
        <v>12</v>
      </c>
      <c r="E35" s="6"/>
      <c r="F35" s="6" t="s">
        <v>28</v>
      </c>
    </row>
    <row r="36" spans="1:6" ht="12.75">
      <c r="A36" s="5">
        <v>3</v>
      </c>
      <c r="B36" s="7" t="s">
        <v>90</v>
      </c>
      <c r="C36" s="7" t="s">
        <v>91</v>
      </c>
      <c r="D36" s="6" t="s">
        <v>12</v>
      </c>
      <c r="E36" s="6" t="s">
        <v>92</v>
      </c>
      <c r="F36" s="6" t="s">
        <v>93</v>
      </c>
    </row>
    <row r="37" spans="1:6" ht="12.75">
      <c r="A37" s="5">
        <v>10</v>
      </c>
      <c r="B37" s="6" t="s">
        <v>94</v>
      </c>
      <c r="C37" s="6" t="s">
        <v>95</v>
      </c>
      <c r="D37" s="6" t="s">
        <v>12</v>
      </c>
      <c r="E37" s="6" t="s">
        <v>96</v>
      </c>
      <c r="F37" s="6" t="s">
        <v>93</v>
      </c>
    </row>
    <row r="38" spans="1:6" ht="12.75">
      <c r="A38" s="5">
        <v>16</v>
      </c>
      <c r="B38" s="7" t="s">
        <v>97</v>
      </c>
      <c r="C38" s="7" t="s">
        <v>95</v>
      </c>
      <c r="D38" s="6" t="s">
        <v>12</v>
      </c>
      <c r="E38" s="6" t="s">
        <v>98</v>
      </c>
      <c r="F38" s="6" t="s">
        <v>93</v>
      </c>
    </row>
    <row r="39" spans="1:6" ht="12.75">
      <c r="A39" s="5">
        <v>17</v>
      </c>
      <c r="B39" s="7" t="s">
        <v>99</v>
      </c>
      <c r="C39" s="7" t="s">
        <v>100</v>
      </c>
      <c r="D39" s="6" t="s">
        <v>12</v>
      </c>
      <c r="E39" s="6" t="s">
        <v>98</v>
      </c>
      <c r="F39" s="6" t="s">
        <v>93</v>
      </c>
    </row>
    <row r="40" spans="1:6" ht="12.75">
      <c r="A40" s="5">
        <v>21</v>
      </c>
      <c r="B40" s="7" t="s">
        <v>101</v>
      </c>
      <c r="C40" s="7" t="s">
        <v>89</v>
      </c>
      <c r="D40" s="6" t="s">
        <v>12</v>
      </c>
      <c r="E40" s="6" t="s">
        <v>102</v>
      </c>
      <c r="F40" s="6" t="s">
        <v>93</v>
      </c>
    </row>
    <row r="41" spans="1:6" ht="12.75">
      <c r="A41" s="5">
        <v>22</v>
      </c>
      <c r="B41" s="7" t="s">
        <v>103</v>
      </c>
      <c r="C41" s="7" t="s">
        <v>89</v>
      </c>
      <c r="D41" s="6" t="s">
        <v>12</v>
      </c>
      <c r="E41" s="6" t="s">
        <v>104</v>
      </c>
      <c r="F41" s="6" t="s">
        <v>93</v>
      </c>
    </row>
    <row r="42" spans="1:6" ht="12.75">
      <c r="A42" s="5">
        <v>26</v>
      </c>
      <c r="B42" s="7" t="s">
        <v>105</v>
      </c>
      <c r="C42" s="7" t="s">
        <v>106</v>
      </c>
      <c r="D42" s="6" t="s">
        <v>12</v>
      </c>
      <c r="E42" s="6" t="s">
        <v>102</v>
      </c>
      <c r="F42" s="6" t="s">
        <v>93</v>
      </c>
    </row>
    <row r="43" spans="1:6" ht="12.75">
      <c r="A43" s="5">
        <v>27</v>
      </c>
      <c r="B43" s="7" t="s">
        <v>107</v>
      </c>
      <c r="C43" s="7" t="s">
        <v>108</v>
      </c>
      <c r="D43" s="6" t="s">
        <v>109</v>
      </c>
      <c r="E43" s="6" t="s">
        <v>20</v>
      </c>
      <c r="F43" s="6" t="s">
        <v>93</v>
      </c>
    </row>
    <row r="44" spans="1:6" ht="12.75">
      <c r="A44" s="5">
        <v>29</v>
      </c>
      <c r="B44" s="7" t="s">
        <v>110</v>
      </c>
      <c r="C44" s="7" t="s">
        <v>91</v>
      </c>
      <c r="D44" s="6" t="s">
        <v>12</v>
      </c>
      <c r="E44" s="6" t="s">
        <v>92</v>
      </c>
      <c r="F44" s="6" t="s">
        <v>93</v>
      </c>
    </row>
    <row r="45" spans="1:6" ht="12.75">
      <c r="A45" s="5">
        <v>32</v>
      </c>
      <c r="B45" s="7" t="s">
        <v>111</v>
      </c>
      <c r="C45" s="7" t="s">
        <v>30</v>
      </c>
      <c r="D45" s="6" t="s">
        <v>12</v>
      </c>
      <c r="E45" s="6" t="s">
        <v>102</v>
      </c>
      <c r="F45" s="6" t="s">
        <v>93</v>
      </c>
    </row>
    <row r="46" spans="1:6" ht="12.75">
      <c r="A46" s="5">
        <v>33</v>
      </c>
      <c r="B46" s="7" t="s">
        <v>112</v>
      </c>
      <c r="C46" s="7" t="s">
        <v>113</v>
      </c>
      <c r="D46" s="6" t="s">
        <v>12</v>
      </c>
      <c r="E46" s="6" t="s">
        <v>102</v>
      </c>
      <c r="F46" s="6" t="s">
        <v>93</v>
      </c>
    </row>
    <row r="47" spans="1:6" ht="12.75">
      <c r="A47" s="5">
        <v>38</v>
      </c>
      <c r="B47" s="7" t="s">
        <v>114</v>
      </c>
      <c r="C47" s="7" t="s">
        <v>95</v>
      </c>
      <c r="D47" s="6" t="s">
        <v>12</v>
      </c>
      <c r="E47" s="6" t="s">
        <v>102</v>
      </c>
      <c r="F47" s="6" t="s">
        <v>93</v>
      </c>
    </row>
    <row r="48" spans="1:6" ht="12.75">
      <c r="A48" s="5">
        <v>46</v>
      </c>
      <c r="B48" s="7" t="s">
        <v>115</v>
      </c>
      <c r="C48" s="7" t="s">
        <v>116</v>
      </c>
      <c r="D48" s="6" t="s">
        <v>12</v>
      </c>
      <c r="E48" s="6" t="s">
        <v>92</v>
      </c>
      <c r="F48" s="6" t="s">
        <v>93</v>
      </c>
    </row>
    <row r="49" spans="1:6" ht="12.75">
      <c r="A49" s="5">
        <v>47</v>
      </c>
      <c r="B49" s="7" t="s">
        <v>117</v>
      </c>
      <c r="C49" s="7" t="s">
        <v>118</v>
      </c>
      <c r="D49" s="6" t="s">
        <v>12</v>
      </c>
      <c r="E49" s="6" t="s">
        <v>92</v>
      </c>
      <c r="F49" s="6" t="s">
        <v>93</v>
      </c>
    </row>
    <row r="50" spans="1:6" ht="12.75">
      <c r="A50" s="5">
        <v>51</v>
      </c>
      <c r="B50" s="7" t="s">
        <v>119</v>
      </c>
      <c r="C50" s="7" t="s">
        <v>40</v>
      </c>
      <c r="D50" s="6" t="s">
        <v>12</v>
      </c>
      <c r="E50" s="8" t="s">
        <v>120</v>
      </c>
      <c r="F50" s="6" t="s">
        <v>93</v>
      </c>
    </row>
    <row r="51" spans="1:6" ht="12.75">
      <c r="A51" s="5">
        <v>55</v>
      </c>
      <c r="B51" s="7" t="s">
        <v>121</v>
      </c>
      <c r="C51" s="7" t="s">
        <v>95</v>
      </c>
      <c r="D51" s="6" t="s">
        <v>12</v>
      </c>
      <c r="E51" s="6" t="s">
        <v>20</v>
      </c>
      <c r="F51" s="6" t="s">
        <v>93</v>
      </c>
    </row>
    <row r="52" spans="1:6" ht="12.75">
      <c r="A52" s="5">
        <v>61</v>
      </c>
      <c r="B52" s="7" t="s">
        <v>122</v>
      </c>
      <c r="C52" s="7" t="s">
        <v>40</v>
      </c>
      <c r="D52" s="6" t="s">
        <v>12</v>
      </c>
      <c r="E52" s="8" t="s">
        <v>123</v>
      </c>
      <c r="F52" s="6" t="s">
        <v>93</v>
      </c>
    </row>
    <row r="53" spans="1:6" ht="12.75">
      <c r="A53" s="5">
        <v>66</v>
      </c>
      <c r="B53" s="7" t="s">
        <v>124</v>
      </c>
      <c r="C53" s="7" t="s">
        <v>40</v>
      </c>
      <c r="D53" s="6" t="s">
        <v>12</v>
      </c>
      <c r="E53" s="6" t="s">
        <v>92</v>
      </c>
      <c r="F53" s="6" t="s">
        <v>93</v>
      </c>
    </row>
    <row r="54" spans="1:6" ht="12.75">
      <c r="A54" s="5">
        <v>67</v>
      </c>
      <c r="B54" s="7" t="s">
        <v>125</v>
      </c>
      <c r="C54" s="7" t="s">
        <v>30</v>
      </c>
      <c r="D54" s="6" t="s">
        <v>126</v>
      </c>
      <c r="E54" s="6" t="s">
        <v>92</v>
      </c>
      <c r="F54" s="6" t="s">
        <v>93</v>
      </c>
    </row>
    <row r="55" spans="1:6" ht="12.75">
      <c r="A55" s="5">
        <v>70</v>
      </c>
      <c r="B55" s="7" t="s">
        <v>127</v>
      </c>
      <c r="C55" s="7" t="s">
        <v>40</v>
      </c>
      <c r="D55" s="6" t="s">
        <v>12</v>
      </c>
      <c r="E55" s="6" t="s">
        <v>102</v>
      </c>
      <c r="F55" s="6" t="s">
        <v>93</v>
      </c>
    </row>
    <row r="56" spans="1:6" ht="12.75">
      <c r="A56" s="5">
        <v>2</v>
      </c>
      <c r="B56" s="7" t="s">
        <v>128</v>
      </c>
      <c r="C56" s="7" t="s">
        <v>45</v>
      </c>
      <c r="D56" s="6" t="s">
        <v>75</v>
      </c>
      <c r="E56" s="6" t="s">
        <v>96</v>
      </c>
      <c r="F56" s="6" t="s">
        <v>129</v>
      </c>
    </row>
    <row r="57" spans="1:6" ht="12.75">
      <c r="A57" s="5">
        <v>7</v>
      </c>
      <c r="B57" s="6" t="s">
        <v>130</v>
      </c>
      <c r="C57" s="7" t="s">
        <v>131</v>
      </c>
      <c r="D57" s="6" t="s">
        <v>12</v>
      </c>
      <c r="E57" s="6" t="s">
        <v>132</v>
      </c>
      <c r="F57" s="6" t="s">
        <v>129</v>
      </c>
    </row>
    <row r="58" spans="1:6" ht="12.75">
      <c r="A58" s="5">
        <v>15</v>
      </c>
      <c r="B58" s="7" t="s">
        <v>133</v>
      </c>
      <c r="C58" s="7" t="s">
        <v>45</v>
      </c>
      <c r="D58" s="6" t="s">
        <v>134</v>
      </c>
      <c r="E58" s="6" t="s">
        <v>20</v>
      </c>
      <c r="F58" s="6" t="s">
        <v>129</v>
      </c>
    </row>
    <row r="59" spans="1:6" ht="12.75">
      <c r="A59" s="5">
        <v>23</v>
      </c>
      <c r="B59" s="7" t="s">
        <v>135</v>
      </c>
      <c r="C59" s="7" t="s">
        <v>136</v>
      </c>
      <c r="D59" s="6" t="s">
        <v>137</v>
      </c>
      <c r="E59" s="6" t="s">
        <v>102</v>
      </c>
      <c r="F59" s="6" t="s">
        <v>129</v>
      </c>
    </row>
    <row r="60" spans="1:6" ht="12.75">
      <c r="A60" s="5">
        <v>24</v>
      </c>
      <c r="B60" s="7" t="s">
        <v>138</v>
      </c>
      <c r="C60" s="7" t="s">
        <v>139</v>
      </c>
      <c r="D60" s="6" t="s">
        <v>12</v>
      </c>
      <c r="E60" s="6" t="s">
        <v>102</v>
      </c>
      <c r="F60" s="6" t="s">
        <v>129</v>
      </c>
    </row>
    <row r="61" spans="1:6" ht="12.75">
      <c r="A61" s="5">
        <v>25</v>
      </c>
      <c r="B61" s="7" t="s">
        <v>140</v>
      </c>
      <c r="C61" s="7" t="s">
        <v>141</v>
      </c>
      <c r="D61" s="6" t="s">
        <v>12</v>
      </c>
      <c r="E61" s="6" t="s">
        <v>20</v>
      </c>
      <c r="F61" s="6" t="s">
        <v>129</v>
      </c>
    </row>
    <row r="62" spans="1:6" ht="12.75">
      <c r="A62" s="5">
        <v>30</v>
      </c>
      <c r="B62" s="7" t="s">
        <v>142</v>
      </c>
      <c r="C62" s="7" t="s">
        <v>45</v>
      </c>
      <c r="D62" s="8" t="s">
        <v>143</v>
      </c>
      <c r="E62" s="6" t="s">
        <v>102</v>
      </c>
      <c r="F62" s="6" t="s">
        <v>129</v>
      </c>
    </row>
    <row r="63" spans="1:6" ht="12.75">
      <c r="A63" s="5">
        <v>35</v>
      </c>
      <c r="B63" s="7" t="s">
        <v>144</v>
      </c>
      <c r="C63" s="7" t="s">
        <v>145</v>
      </c>
      <c r="D63" s="6" t="s">
        <v>12</v>
      </c>
      <c r="E63" s="6" t="s">
        <v>102</v>
      </c>
      <c r="F63" s="6" t="s">
        <v>129</v>
      </c>
    </row>
    <row r="64" spans="1:6" ht="12.75">
      <c r="A64" s="5">
        <v>40</v>
      </c>
      <c r="B64" s="7" t="s">
        <v>146</v>
      </c>
      <c r="C64" s="7" t="s">
        <v>147</v>
      </c>
      <c r="D64" s="6" t="s">
        <v>12</v>
      </c>
      <c r="E64" s="6" t="s">
        <v>148</v>
      </c>
      <c r="F64" s="6" t="s">
        <v>129</v>
      </c>
    </row>
    <row r="65" spans="1:6" ht="12.75">
      <c r="A65" s="5">
        <v>42</v>
      </c>
      <c r="B65" s="7" t="s">
        <v>149</v>
      </c>
      <c r="C65" s="7" t="s">
        <v>150</v>
      </c>
      <c r="D65" s="6" t="s">
        <v>12</v>
      </c>
      <c r="E65" s="6" t="s">
        <v>102</v>
      </c>
      <c r="F65" s="6" t="s">
        <v>129</v>
      </c>
    </row>
    <row r="66" spans="1:6" ht="12.75">
      <c r="A66" s="5">
        <v>43</v>
      </c>
      <c r="B66" s="7" t="s">
        <v>151</v>
      </c>
      <c r="C66" s="7" t="s">
        <v>55</v>
      </c>
      <c r="D66" s="6" t="s">
        <v>12</v>
      </c>
      <c r="E66" s="6" t="s">
        <v>92</v>
      </c>
      <c r="F66" s="6" t="s">
        <v>129</v>
      </c>
    </row>
    <row r="67" spans="1:6" ht="12.75">
      <c r="A67" s="5">
        <v>44</v>
      </c>
      <c r="B67" s="7" t="s">
        <v>152</v>
      </c>
      <c r="C67" s="7" t="s">
        <v>153</v>
      </c>
      <c r="D67" s="6" t="s">
        <v>154</v>
      </c>
      <c r="E67" s="6" t="s">
        <v>98</v>
      </c>
      <c r="F67" s="6" t="s">
        <v>129</v>
      </c>
    </row>
    <row r="68" spans="1:6" ht="12.75">
      <c r="A68" s="5">
        <v>45</v>
      </c>
      <c r="B68" s="7" t="s">
        <v>155</v>
      </c>
      <c r="C68" s="7" t="s">
        <v>49</v>
      </c>
      <c r="D68" s="6" t="s">
        <v>143</v>
      </c>
      <c r="E68" s="6" t="s">
        <v>104</v>
      </c>
      <c r="F68" s="6" t="s">
        <v>129</v>
      </c>
    </row>
    <row r="69" spans="1:6" ht="12.75">
      <c r="A69" s="5">
        <v>59</v>
      </c>
      <c r="B69" s="7" t="s">
        <v>156</v>
      </c>
      <c r="C69" s="7" t="s">
        <v>157</v>
      </c>
      <c r="D69" s="6" t="s">
        <v>12</v>
      </c>
      <c r="E69" s="6" t="s">
        <v>20</v>
      </c>
      <c r="F69" s="6" t="s">
        <v>129</v>
      </c>
    </row>
    <row r="70" spans="1:6" ht="12.75">
      <c r="A70" s="5">
        <v>63</v>
      </c>
      <c r="B70" s="7" t="s">
        <v>158</v>
      </c>
      <c r="C70" s="7" t="s">
        <v>159</v>
      </c>
      <c r="D70" s="6" t="s">
        <v>12</v>
      </c>
      <c r="E70" s="6" t="s">
        <v>102</v>
      </c>
      <c r="F70" s="6" t="s">
        <v>129</v>
      </c>
    </row>
    <row r="71" spans="1:6" ht="12.75">
      <c r="A71" s="5">
        <v>65</v>
      </c>
      <c r="B71" s="7" t="s">
        <v>160</v>
      </c>
      <c r="C71" s="6" t="s">
        <v>51</v>
      </c>
      <c r="D71" s="6" t="s">
        <v>126</v>
      </c>
      <c r="E71" s="6" t="s">
        <v>102</v>
      </c>
      <c r="F71" s="6" t="s">
        <v>129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27" sqref="C27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3.125" style="0" customWidth="1"/>
    <col min="4" max="4" width="17.25390625" style="0" customWidth="1"/>
  </cols>
  <sheetData>
    <row r="1" spans="1:4" ht="47.25" customHeight="1">
      <c r="A1" s="9" t="s">
        <v>161</v>
      </c>
      <c r="B1" s="9"/>
      <c r="C1" s="9"/>
      <c r="D1" s="9"/>
    </row>
    <row r="2" spans="1:4" ht="25.5">
      <c r="A2" s="10" t="s">
        <v>162</v>
      </c>
      <c r="B2" s="10" t="s">
        <v>4</v>
      </c>
      <c r="C2" s="10" t="s">
        <v>163</v>
      </c>
      <c r="D2" s="10" t="s">
        <v>6</v>
      </c>
    </row>
    <row r="3" spans="1:4" ht="12.75" customHeight="1">
      <c r="A3" s="11" t="s">
        <v>164</v>
      </c>
      <c r="B3" s="12" t="s">
        <v>12</v>
      </c>
      <c r="C3" s="12">
        <v>38</v>
      </c>
      <c r="D3" s="12" t="s">
        <v>93</v>
      </c>
    </row>
    <row r="4" spans="1:4" ht="12.75" customHeight="1">
      <c r="A4" s="11"/>
      <c r="B4" s="12"/>
      <c r="C4" s="12">
        <v>63</v>
      </c>
      <c r="D4" s="12" t="s">
        <v>129</v>
      </c>
    </row>
    <row r="5" spans="1:4" ht="12.75" customHeight="1">
      <c r="A5" s="11"/>
      <c r="B5" s="12"/>
      <c r="C5" s="12">
        <v>65</v>
      </c>
      <c r="D5" s="12" t="s">
        <v>129</v>
      </c>
    </row>
    <row r="6" spans="1:4" ht="12.75" customHeight="1">
      <c r="A6" s="11"/>
      <c r="B6" s="12"/>
      <c r="C6" s="12">
        <v>70</v>
      </c>
      <c r="D6" s="12" t="s">
        <v>93</v>
      </c>
    </row>
    <row r="7" spans="1:4" ht="12.75" customHeight="1">
      <c r="A7" s="3" t="s">
        <v>165</v>
      </c>
      <c r="B7" s="13" t="s">
        <v>46</v>
      </c>
      <c r="C7" s="14">
        <v>52</v>
      </c>
      <c r="D7" s="14" t="s">
        <v>28</v>
      </c>
    </row>
    <row r="8" spans="1:4" ht="12.75" customHeight="1">
      <c r="A8" s="3"/>
      <c r="B8" s="13"/>
      <c r="C8" s="14">
        <v>54</v>
      </c>
      <c r="D8" s="14" t="s">
        <v>28</v>
      </c>
    </row>
    <row r="9" spans="1:4" ht="12.75" customHeight="1">
      <c r="A9" s="3"/>
      <c r="B9" s="13"/>
      <c r="C9" s="15">
        <v>56</v>
      </c>
      <c r="D9" s="15" t="s">
        <v>28</v>
      </c>
    </row>
    <row r="10" spans="1:4" ht="12.75" customHeight="1">
      <c r="A10" s="3"/>
      <c r="B10" s="13"/>
      <c r="C10" s="15">
        <v>58</v>
      </c>
      <c r="D10" s="15" t="s">
        <v>47</v>
      </c>
    </row>
    <row r="11" spans="1:4" ht="12.75" customHeight="1">
      <c r="A11" s="11" t="s">
        <v>166</v>
      </c>
      <c r="B11" s="12" t="s">
        <v>12</v>
      </c>
      <c r="C11" s="12">
        <v>2</v>
      </c>
      <c r="D11" s="12" t="s">
        <v>129</v>
      </c>
    </row>
    <row r="12" spans="1:4" ht="12.75" customHeight="1">
      <c r="A12" s="11"/>
      <c r="B12" s="12"/>
      <c r="C12" s="12">
        <v>73</v>
      </c>
      <c r="D12" s="12" t="s">
        <v>47</v>
      </c>
    </row>
    <row r="13" spans="1:4" ht="12.75" customHeight="1">
      <c r="A13" s="11"/>
      <c r="B13" s="12"/>
      <c r="C13" s="12">
        <v>71</v>
      </c>
      <c r="D13" s="12" t="s">
        <v>47</v>
      </c>
    </row>
    <row r="14" spans="1:4" ht="12.75" customHeight="1">
      <c r="A14" s="11"/>
      <c r="B14" s="12"/>
      <c r="C14" s="12">
        <v>40</v>
      </c>
      <c r="D14" s="12" t="s">
        <v>129</v>
      </c>
    </row>
    <row r="15" spans="1:4" ht="12.75" customHeight="1">
      <c r="A15" s="11"/>
      <c r="B15" s="12"/>
      <c r="C15" s="12">
        <v>68</v>
      </c>
      <c r="D15" s="12" t="s">
        <v>28</v>
      </c>
    </row>
    <row r="16" spans="1:4" ht="12.75" customHeight="1">
      <c r="A16" s="16" t="s">
        <v>167</v>
      </c>
      <c r="B16" s="15" t="s">
        <v>12</v>
      </c>
      <c r="C16" s="15">
        <v>60</v>
      </c>
      <c r="D16" s="15" t="s">
        <v>13</v>
      </c>
    </row>
    <row r="17" spans="1:4" ht="12.75" customHeight="1">
      <c r="A17" s="16"/>
      <c r="B17" s="15"/>
      <c r="C17" s="15">
        <v>24</v>
      </c>
      <c r="D17" s="15" t="s">
        <v>129</v>
      </c>
    </row>
    <row r="18" spans="1:4" ht="12.75" customHeight="1">
      <c r="A18" s="16"/>
      <c r="B18" s="15"/>
      <c r="C18" s="15">
        <v>21</v>
      </c>
      <c r="D18" s="15" t="s">
        <v>93</v>
      </c>
    </row>
    <row r="19" spans="1:4" ht="12.75" customHeight="1">
      <c r="A19" s="16"/>
      <c r="B19" s="15"/>
      <c r="C19" s="15">
        <v>57</v>
      </c>
      <c r="D19" s="15" t="s">
        <v>47</v>
      </c>
    </row>
    <row r="20" spans="1:4" ht="12.75" customHeight="1">
      <c r="A20" s="11" t="s">
        <v>168</v>
      </c>
      <c r="B20" s="12" t="s">
        <v>12</v>
      </c>
      <c r="C20" s="12">
        <v>6</v>
      </c>
      <c r="D20" s="12" t="s">
        <v>47</v>
      </c>
    </row>
    <row r="21" spans="1:4" ht="12.75" customHeight="1">
      <c r="A21" s="11"/>
      <c r="B21" s="12"/>
      <c r="C21" s="12">
        <v>8</v>
      </c>
      <c r="D21" s="12" t="s">
        <v>47</v>
      </c>
    </row>
    <row r="22" spans="1:4" ht="12.75" customHeight="1">
      <c r="A22" s="11"/>
      <c r="B22" s="12"/>
      <c r="C22" s="12">
        <v>13</v>
      </c>
      <c r="D22" s="12" t="s">
        <v>28</v>
      </c>
    </row>
    <row r="23" spans="1:4" ht="12.75" customHeight="1">
      <c r="A23" s="16" t="s">
        <v>169</v>
      </c>
      <c r="B23" s="15" t="s">
        <v>12</v>
      </c>
      <c r="C23" s="15">
        <v>1</v>
      </c>
      <c r="D23" s="15" t="s">
        <v>13</v>
      </c>
    </row>
    <row r="24" spans="1:4" ht="12.75" customHeight="1">
      <c r="A24" s="16"/>
      <c r="B24" s="15"/>
      <c r="C24" s="15">
        <v>12</v>
      </c>
      <c r="D24" s="15" t="s">
        <v>13</v>
      </c>
    </row>
    <row r="25" spans="1:4" ht="12.75" customHeight="1">
      <c r="A25" s="16"/>
      <c r="B25" s="15"/>
      <c r="C25" s="15">
        <v>78</v>
      </c>
      <c r="D25" s="15" t="s">
        <v>13</v>
      </c>
    </row>
    <row r="26" spans="1:4" ht="12.75" customHeight="1">
      <c r="A26" s="16"/>
      <c r="B26" s="15"/>
      <c r="C26" s="15">
        <v>14</v>
      </c>
      <c r="D26" s="15" t="s">
        <v>47</v>
      </c>
    </row>
    <row r="27" spans="1:4" ht="12.75" customHeight="1">
      <c r="A27" s="11" t="s">
        <v>170</v>
      </c>
      <c r="B27" s="12" t="s">
        <v>126</v>
      </c>
      <c r="C27" s="12">
        <v>4</v>
      </c>
      <c r="D27" s="12" t="s">
        <v>47</v>
      </c>
    </row>
    <row r="28" spans="1:4" ht="12.75" customHeight="1">
      <c r="A28" s="11"/>
      <c r="B28" s="12"/>
      <c r="C28" s="12">
        <v>20</v>
      </c>
      <c r="D28" s="12" t="s">
        <v>47</v>
      </c>
    </row>
    <row r="29" spans="1:4" ht="12.75" customHeight="1">
      <c r="A29" s="11"/>
      <c r="B29" s="12"/>
      <c r="C29" s="12">
        <v>31</v>
      </c>
      <c r="D29" s="12" t="s">
        <v>47</v>
      </c>
    </row>
    <row r="30" spans="1:4" ht="12.75" customHeight="1">
      <c r="A30" s="11"/>
      <c r="B30" s="12"/>
      <c r="C30" s="12">
        <v>28</v>
      </c>
      <c r="D30" s="12" t="s">
        <v>28</v>
      </c>
    </row>
    <row r="31" spans="1:4" ht="12.75" customHeight="1">
      <c r="A31" s="11"/>
      <c r="B31" s="12"/>
      <c r="C31" s="12">
        <v>37</v>
      </c>
      <c r="D31" s="12" t="s">
        <v>28</v>
      </c>
    </row>
    <row r="32" spans="1:4" ht="12.75" customHeight="1">
      <c r="A32" s="11" t="s">
        <v>171</v>
      </c>
      <c r="B32" s="12" t="s">
        <v>12</v>
      </c>
      <c r="C32" s="12">
        <v>18</v>
      </c>
      <c r="D32" s="12" t="s">
        <v>47</v>
      </c>
    </row>
    <row r="33" spans="1:4" ht="12.75" customHeight="1">
      <c r="A33" s="11"/>
      <c r="B33" s="12"/>
      <c r="C33" s="12">
        <v>19</v>
      </c>
      <c r="D33" s="12" t="s">
        <v>47</v>
      </c>
    </row>
    <row r="34" spans="1:4" ht="12.75" customHeight="1">
      <c r="A34" s="11"/>
      <c r="B34" s="12"/>
      <c r="C34" s="12">
        <v>39</v>
      </c>
      <c r="D34" s="12" t="s">
        <v>47</v>
      </c>
    </row>
    <row r="35" spans="1:4" ht="12.75" customHeight="1">
      <c r="A35" s="11"/>
      <c r="B35" s="12"/>
      <c r="C35" s="12">
        <v>74</v>
      </c>
      <c r="D35" s="12" t="s">
        <v>47</v>
      </c>
    </row>
  </sheetData>
  <sheetProtection selectLockedCells="1" selectUnlockedCells="1"/>
  <mergeCells count="17">
    <mergeCell ref="A1:D1"/>
    <mergeCell ref="A3:A6"/>
    <mergeCell ref="B3:B6"/>
    <mergeCell ref="A7:A10"/>
    <mergeCell ref="B7:B10"/>
    <mergeCell ref="A11:A15"/>
    <mergeCell ref="B11:B15"/>
    <mergeCell ref="A16:A19"/>
    <mergeCell ref="B16:B19"/>
    <mergeCell ref="A20:A22"/>
    <mergeCell ref="B20:B22"/>
    <mergeCell ref="A23:A26"/>
    <mergeCell ref="B23:B26"/>
    <mergeCell ref="A27:A31"/>
    <mergeCell ref="B27:B31"/>
    <mergeCell ref="A32:A35"/>
    <mergeCell ref="B32:B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="85" zoomScaleNormal="85" workbookViewId="0" topLeftCell="A50">
      <selection activeCell="N89" sqref="N89"/>
    </sheetView>
  </sheetViews>
  <sheetFormatPr defaultColWidth="9.00390625" defaultRowHeight="12.75"/>
  <cols>
    <col min="1" max="1" width="8.875" style="17" customWidth="1"/>
    <col min="2" max="2" width="23.375" style="18" customWidth="1"/>
    <col min="3" max="3" width="15.625" style="18" customWidth="1"/>
    <col min="4" max="4" width="14.75390625" style="18" customWidth="1"/>
    <col min="5" max="5" width="12.625" style="18" customWidth="1"/>
    <col min="6" max="6" width="13.625" style="18" customWidth="1"/>
    <col min="7" max="7" width="17.75390625" style="17" customWidth="1"/>
    <col min="8" max="8" width="8.125" style="17" customWidth="1"/>
    <col min="9" max="9" width="8.875" style="17" customWidth="1"/>
    <col min="10" max="10" width="7.875" style="17" customWidth="1"/>
    <col min="11" max="11" width="7.00390625" style="17" customWidth="1"/>
    <col min="12" max="12" width="7.25390625" style="17" customWidth="1"/>
    <col min="13" max="13" width="8.75390625" style="17" customWidth="1"/>
    <col min="14" max="14" width="12.625" style="17" customWidth="1"/>
    <col min="15" max="16384" width="9.125" style="17" customWidth="1"/>
  </cols>
  <sheetData>
    <row r="1" spans="1:13" s="20" customFormat="1" ht="39.75" customHeight="1">
      <c r="A1" s="19" t="s">
        <v>172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 t="s">
        <v>173</v>
      </c>
    </row>
    <row r="2" spans="1:14" s="21" customFormat="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174</v>
      </c>
      <c r="H2" s="3" t="s">
        <v>175</v>
      </c>
      <c r="I2" s="3" t="s">
        <v>176</v>
      </c>
      <c r="J2" s="3" t="s">
        <v>175</v>
      </c>
      <c r="K2" s="3" t="s">
        <v>177</v>
      </c>
      <c r="L2" s="3" t="s">
        <v>178</v>
      </c>
      <c r="N2" s="22"/>
    </row>
    <row r="3" spans="1:14" s="21" customFormat="1" ht="12.75" customHeight="1">
      <c r="A3" s="23" t="s">
        <v>179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2"/>
    </row>
    <row r="4" spans="1:14" s="21" customFormat="1" ht="12.75">
      <c r="A4" s="5">
        <v>80</v>
      </c>
      <c r="B4" s="8" t="s">
        <v>180</v>
      </c>
      <c r="C4" s="8" t="s">
        <v>181</v>
      </c>
      <c r="D4" s="6" t="s">
        <v>12</v>
      </c>
      <c r="E4" s="6"/>
      <c r="F4" s="6" t="s">
        <v>13</v>
      </c>
      <c r="G4" s="24">
        <v>0.07361111111111111</v>
      </c>
      <c r="H4" s="24">
        <v>0</v>
      </c>
      <c r="I4" s="25">
        <v>0.04722222222222222</v>
      </c>
      <c r="J4" s="24">
        <v>0</v>
      </c>
      <c r="K4" s="25">
        <f>J4+I4+H4+G4</f>
        <v>0.12083333333333333</v>
      </c>
      <c r="L4" s="5">
        <v>1</v>
      </c>
      <c r="N4" s="22"/>
    </row>
    <row r="5" spans="1:14" s="28" customFormat="1" ht="12.75">
      <c r="A5" s="5">
        <v>60</v>
      </c>
      <c r="B5" s="8" t="s">
        <v>39</v>
      </c>
      <c r="C5" s="8" t="s">
        <v>40</v>
      </c>
      <c r="D5" s="6" t="s">
        <v>12</v>
      </c>
      <c r="E5" s="6"/>
      <c r="F5" s="6" t="s">
        <v>13</v>
      </c>
      <c r="G5" s="24">
        <v>0.07916666666666666</v>
      </c>
      <c r="H5" s="24">
        <v>0</v>
      </c>
      <c r="I5" s="25">
        <v>0.052083333333333336</v>
      </c>
      <c r="J5" s="24">
        <v>0</v>
      </c>
      <c r="K5" s="25">
        <f>J5+I5+H5+G5</f>
        <v>0.13125</v>
      </c>
      <c r="L5" s="5">
        <v>2</v>
      </c>
      <c r="M5" s="26"/>
      <c r="N5" s="27"/>
    </row>
    <row r="6" spans="1:14" s="28" customFormat="1" ht="12.75">
      <c r="A6" s="5">
        <v>12</v>
      </c>
      <c r="B6" s="8" t="s">
        <v>15</v>
      </c>
      <c r="C6" s="8" t="s">
        <v>16</v>
      </c>
      <c r="D6" s="6" t="s">
        <v>12</v>
      </c>
      <c r="E6" s="6"/>
      <c r="F6" s="6" t="s">
        <v>13</v>
      </c>
      <c r="G6" s="24">
        <v>0.07569444444444444</v>
      </c>
      <c r="H6" s="24">
        <v>0.006944444444444444</v>
      </c>
      <c r="I6" s="25">
        <v>0.05069444444444445</v>
      </c>
      <c r="J6" s="24">
        <v>0</v>
      </c>
      <c r="K6" s="25">
        <f>J6+I6+H6+G6</f>
        <v>0.13333333333333333</v>
      </c>
      <c r="L6" s="5">
        <v>3</v>
      </c>
      <c r="M6" s="26"/>
      <c r="N6" s="27"/>
    </row>
    <row r="7" spans="1:14" s="28" customFormat="1" ht="12.75">
      <c r="A7" s="5">
        <v>78</v>
      </c>
      <c r="B7" s="8" t="s">
        <v>42</v>
      </c>
      <c r="C7" s="8" t="s">
        <v>182</v>
      </c>
      <c r="D7" s="6" t="s">
        <v>12</v>
      </c>
      <c r="E7" s="6"/>
      <c r="F7" s="6" t="s">
        <v>13</v>
      </c>
      <c r="G7" s="24">
        <v>0.07916666666666666</v>
      </c>
      <c r="H7" s="24">
        <v>0</v>
      </c>
      <c r="I7" s="25">
        <v>0.05347222222222222</v>
      </c>
      <c r="J7" s="24">
        <v>0.003472222222222222</v>
      </c>
      <c r="K7" s="25">
        <f>J7+I7+H7+G7</f>
        <v>0.1361111111111111</v>
      </c>
      <c r="L7" s="5">
        <v>4</v>
      </c>
      <c r="M7" s="26"/>
      <c r="N7" s="26" t="s">
        <v>173</v>
      </c>
    </row>
    <row r="8" spans="1:14" s="28" customFormat="1" ht="12.75">
      <c r="A8" s="5">
        <v>1</v>
      </c>
      <c r="B8" s="6" t="s">
        <v>10</v>
      </c>
      <c r="C8" s="8" t="s">
        <v>11</v>
      </c>
      <c r="D8" s="6" t="s">
        <v>12</v>
      </c>
      <c r="E8" s="6"/>
      <c r="F8" s="6" t="s">
        <v>13</v>
      </c>
      <c r="G8" s="24">
        <v>0.09166666666666667</v>
      </c>
      <c r="H8" s="24">
        <v>0.024305555555555556</v>
      </c>
      <c r="I8" s="25">
        <v>0.05555555555555555</v>
      </c>
      <c r="J8" s="24">
        <v>0</v>
      </c>
      <c r="K8" s="25">
        <f>J8+I8+H8+G8</f>
        <v>0.17152777777777778</v>
      </c>
      <c r="L8" s="5">
        <v>5</v>
      </c>
      <c r="M8" s="26"/>
      <c r="N8" s="26"/>
    </row>
    <row r="9" spans="1:14" s="28" customFormat="1" ht="12.75">
      <c r="A9" s="5">
        <v>53</v>
      </c>
      <c r="B9" s="8" t="s">
        <v>37</v>
      </c>
      <c r="C9" s="8" t="s">
        <v>30</v>
      </c>
      <c r="D9" s="6" t="s">
        <v>31</v>
      </c>
      <c r="E9" s="6"/>
      <c r="F9" s="6" t="s">
        <v>13</v>
      </c>
      <c r="G9" s="24">
        <v>0.1076388888888889</v>
      </c>
      <c r="H9" s="24">
        <v>0.003472222222222222</v>
      </c>
      <c r="I9" s="25">
        <v>0.05833333333333333</v>
      </c>
      <c r="J9" s="24">
        <v>0.003472222222222222</v>
      </c>
      <c r="K9" s="25">
        <f>J9+I9+H9+G9</f>
        <v>0.17291666666666666</v>
      </c>
      <c r="L9" s="5">
        <v>6</v>
      </c>
      <c r="M9" s="26"/>
      <c r="N9" s="26"/>
    </row>
    <row r="10" spans="1:14" s="28" customFormat="1" ht="12.75">
      <c r="A10" s="5">
        <v>49</v>
      </c>
      <c r="B10" s="8" t="s">
        <v>33</v>
      </c>
      <c r="C10" s="8" t="s">
        <v>34</v>
      </c>
      <c r="D10" s="6" t="s">
        <v>35</v>
      </c>
      <c r="E10" s="6"/>
      <c r="F10" s="6" t="s">
        <v>13</v>
      </c>
      <c r="G10" s="24">
        <v>0.09236111111111112</v>
      </c>
      <c r="H10" s="24">
        <v>0.020833333333333332</v>
      </c>
      <c r="I10" s="25">
        <v>0.061111111111111116</v>
      </c>
      <c r="J10" s="24">
        <v>0.003472222222222222</v>
      </c>
      <c r="K10" s="25">
        <f>J10+I10+H10+G10</f>
        <v>0.17777777777777778</v>
      </c>
      <c r="L10" s="5">
        <v>7</v>
      </c>
      <c r="M10" s="26"/>
      <c r="N10" s="26"/>
    </row>
    <row r="11" spans="1:14" s="28" customFormat="1" ht="12.75">
      <c r="A11" s="5">
        <v>34</v>
      </c>
      <c r="B11" s="8" t="s">
        <v>18</v>
      </c>
      <c r="C11" s="8" t="s">
        <v>19</v>
      </c>
      <c r="D11" s="6" t="s">
        <v>12</v>
      </c>
      <c r="E11" s="6" t="s">
        <v>20</v>
      </c>
      <c r="F11" s="6" t="s">
        <v>13</v>
      </c>
      <c r="G11" s="24">
        <v>0.08750000000000001</v>
      </c>
      <c r="H11" s="24">
        <v>0.010416666666666666</v>
      </c>
      <c r="I11" s="25">
        <v>0.08611111111111112</v>
      </c>
      <c r="J11" s="24">
        <v>0.003472222222222222</v>
      </c>
      <c r="K11" s="25">
        <f>J11+I11+H11+G11</f>
        <v>0.18750000000000003</v>
      </c>
      <c r="L11" s="5">
        <v>8</v>
      </c>
      <c r="M11" s="26"/>
      <c r="N11" s="27"/>
    </row>
    <row r="12" spans="1:14" s="28" customFormat="1" ht="12.75">
      <c r="A12" s="5">
        <v>41</v>
      </c>
      <c r="B12" s="8" t="s">
        <v>25</v>
      </c>
      <c r="C12" s="8" t="s">
        <v>26</v>
      </c>
      <c r="D12" s="6" t="s">
        <v>12</v>
      </c>
      <c r="E12" s="6"/>
      <c r="F12" s="6" t="s">
        <v>13</v>
      </c>
      <c r="G12" s="24">
        <v>0.12847222222222224</v>
      </c>
      <c r="H12" s="24">
        <v>0</v>
      </c>
      <c r="I12" s="25">
        <v>0.06527777777777778</v>
      </c>
      <c r="J12" s="24">
        <v>0</v>
      </c>
      <c r="K12" s="25">
        <f>J12+I12+H12+G12</f>
        <v>0.19375000000000003</v>
      </c>
      <c r="L12" s="5">
        <v>9</v>
      </c>
      <c r="M12" s="26"/>
      <c r="N12" s="26"/>
    </row>
    <row r="13" spans="1:14" s="28" customFormat="1" ht="12.75">
      <c r="A13" s="5">
        <v>48</v>
      </c>
      <c r="B13" s="8" t="s">
        <v>29</v>
      </c>
      <c r="C13" s="8" t="s">
        <v>30</v>
      </c>
      <c r="D13" s="6" t="s">
        <v>31</v>
      </c>
      <c r="E13" s="6" t="s">
        <v>20</v>
      </c>
      <c r="F13" s="6" t="s">
        <v>13</v>
      </c>
      <c r="G13" s="24">
        <v>0.12847222222222224</v>
      </c>
      <c r="H13" s="24">
        <v>0.003472222222222222</v>
      </c>
      <c r="I13" s="25">
        <v>0.08611111111111112</v>
      </c>
      <c r="J13" s="24">
        <v>0.003472222222222222</v>
      </c>
      <c r="K13" s="25">
        <f>J13+I13+H13+G13</f>
        <v>0.22152777777777782</v>
      </c>
      <c r="L13" s="5">
        <v>10</v>
      </c>
      <c r="M13" s="26"/>
      <c r="N13" s="26"/>
    </row>
    <row r="14" spans="1:14" s="28" customFormat="1" ht="12.75">
      <c r="A14" s="5">
        <v>36</v>
      </c>
      <c r="B14" s="8" t="s">
        <v>22</v>
      </c>
      <c r="C14" s="8" t="s">
        <v>19</v>
      </c>
      <c r="D14" s="6" t="s">
        <v>12</v>
      </c>
      <c r="E14" s="6" t="s">
        <v>23</v>
      </c>
      <c r="F14" s="6" t="s">
        <v>13</v>
      </c>
      <c r="G14" s="24">
        <v>0.10694444444444444</v>
      </c>
      <c r="H14" s="24">
        <v>0.034722222222222224</v>
      </c>
      <c r="I14" s="25">
        <v>0.08611111111111112</v>
      </c>
      <c r="J14" s="24">
        <v>0</v>
      </c>
      <c r="K14" s="25">
        <f>J14+I14+H14+G14</f>
        <v>0.2277777777777778</v>
      </c>
      <c r="L14" s="5">
        <v>11</v>
      </c>
      <c r="M14" s="26"/>
      <c r="N14" s="26"/>
    </row>
    <row r="15" spans="1:14" s="28" customFormat="1" ht="12.75">
      <c r="A15" s="11" t="s">
        <v>183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6"/>
      <c r="N15" s="26"/>
    </row>
    <row r="16" spans="1:14" s="28" customFormat="1" ht="12.75">
      <c r="A16" s="5">
        <v>57</v>
      </c>
      <c r="B16" s="8" t="s">
        <v>48</v>
      </c>
      <c r="C16" s="8" t="s">
        <v>49</v>
      </c>
      <c r="D16" s="6" t="s">
        <v>12</v>
      </c>
      <c r="E16" s="6"/>
      <c r="F16" s="6" t="s">
        <v>47</v>
      </c>
      <c r="G16" s="24">
        <v>0.06388888888888888</v>
      </c>
      <c r="H16" s="24">
        <v>0</v>
      </c>
      <c r="I16" s="25">
        <v>0.044444444444444446</v>
      </c>
      <c r="J16" s="24">
        <v>0</v>
      </c>
      <c r="K16" s="25">
        <f>J16+I16+H16+G16</f>
        <v>0.10833333333333334</v>
      </c>
      <c r="L16" s="5">
        <v>1</v>
      </c>
      <c r="M16" s="26"/>
      <c r="N16" s="26"/>
    </row>
    <row r="17" spans="1:14" s="28" customFormat="1" ht="12.75">
      <c r="A17" s="5">
        <v>71</v>
      </c>
      <c r="B17" s="8" t="s">
        <v>67</v>
      </c>
      <c r="C17" s="8" t="s">
        <v>68</v>
      </c>
      <c r="D17" s="6" t="s">
        <v>12</v>
      </c>
      <c r="E17" s="6"/>
      <c r="F17" s="6" t="s">
        <v>47</v>
      </c>
      <c r="G17" s="24">
        <v>0.07013888888888889</v>
      </c>
      <c r="H17" s="24">
        <v>0</v>
      </c>
      <c r="I17" s="25">
        <v>0.04583333333333334</v>
      </c>
      <c r="J17" s="24">
        <v>0</v>
      </c>
      <c r="K17" s="25">
        <f>J17+I17+H17+G17</f>
        <v>0.11597222222222223</v>
      </c>
      <c r="L17" s="5">
        <v>2</v>
      </c>
      <c r="M17" s="26"/>
      <c r="N17" s="26"/>
    </row>
    <row r="18" spans="1:14" s="28" customFormat="1" ht="12.75">
      <c r="A18" s="5">
        <v>8</v>
      </c>
      <c r="B18" s="8" t="s">
        <v>52</v>
      </c>
      <c r="C18" s="6" t="s">
        <v>53</v>
      </c>
      <c r="D18" s="6" t="s">
        <v>12</v>
      </c>
      <c r="E18" s="6"/>
      <c r="F18" s="6" t="s">
        <v>47</v>
      </c>
      <c r="G18" s="24">
        <v>0.07083333333333333</v>
      </c>
      <c r="H18" s="24">
        <v>0</v>
      </c>
      <c r="I18" s="25">
        <v>0.04583333333333334</v>
      </c>
      <c r="J18" s="24">
        <v>0</v>
      </c>
      <c r="K18" s="25">
        <f>J18+I18+H18+G18</f>
        <v>0.11666666666666667</v>
      </c>
      <c r="L18" s="5">
        <v>3</v>
      </c>
      <c r="M18" s="26"/>
      <c r="N18" s="26"/>
    </row>
    <row r="19" spans="1:23" s="28" customFormat="1" ht="12.75">
      <c r="A19" s="5">
        <v>19</v>
      </c>
      <c r="B19" s="8" t="s">
        <v>59</v>
      </c>
      <c r="C19" s="8" t="s">
        <v>58</v>
      </c>
      <c r="D19" s="6" t="s">
        <v>12</v>
      </c>
      <c r="E19" s="6"/>
      <c r="F19" s="6" t="s">
        <v>47</v>
      </c>
      <c r="G19" s="24">
        <v>0.07569444444444444</v>
      </c>
      <c r="H19" s="24">
        <v>0</v>
      </c>
      <c r="I19" s="25">
        <v>0.04652777777777778</v>
      </c>
      <c r="J19" s="24">
        <v>0</v>
      </c>
      <c r="K19" s="25">
        <f>J19+I19+H19+G19</f>
        <v>0.12222222222222222</v>
      </c>
      <c r="L19" s="5">
        <v>4</v>
      </c>
      <c r="M19" s="26"/>
      <c r="N19" s="26"/>
      <c r="W19" s="28" t="s">
        <v>173</v>
      </c>
    </row>
    <row r="20" spans="1:14" s="28" customFormat="1" ht="12.75">
      <c r="A20" s="5">
        <v>74</v>
      </c>
      <c r="B20" s="8" t="s">
        <v>74</v>
      </c>
      <c r="C20" s="8" t="s">
        <v>49</v>
      </c>
      <c r="D20" s="6" t="s">
        <v>75</v>
      </c>
      <c r="E20" s="6"/>
      <c r="F20" s="6" t="s">
        <v>47</v>
      </c>
      <c r="G20" s="24">
        <v>0.07291666666666667</v>
      </c>
      <c r="H20" s="24">
        <v>0.003472222222222222</v>
      </c>
      <c r="I20" s="25">
        <v>0.04791666666666666</v>
      </c>
      <c r="J20" s="24">
        <v>0</v>
      </c>
      <c r="K20" s="25">
        <f>J20+I20+H20+G20</f>
        <v>0.12430555555555556</v>
      </c>
      <c r="L20" s="5">
        <v>5</v>
      </c>
      <c r="M20" s="26"/>
      <c r="N20" s="26"/>
    </row>
    <row r="21" spans="1:14" s="28" customFormat="1" ht="12.75">
      <c r="A21" s="5">
        <v>76</v>
      </c>
      <c r="B21" s="8" t="s">
        <v>184</v>
      </c>
      <c r="C21" s="8" t="s">
        <v>185</v>
      </c>
      <c r="D21" s="6" t="s">
        <v>12</v>
      </c>
      <c r="E21" s="6"/>
      <c r="F21" s="6" t="s">
        <v>47</v>
      </c>
      <c r="G21" s="24">
        <v>0.07361111111111111</v>
      </c>
      <c r="H21" s="24">
        <v>0.003472222222222222</v>
      </c>
      <c r="I21" s="25">
        <v>0.05</v>
      </c>
      <c r="J21" s="24">
        <v>0</v>
      </c>
      <c r="K21" s="25">
        <f>J21+I21+H21+G21</f>
        <v>0.12708333333333333</v>
      </c>
      <c r="L21" s="5">
        <v>6</v>
      </c>
      <c r="M21" s="26"/>
      <c r="N21" s="26"/>
    </row>
    <row r="22" spans="1:14" s="28" customFormat="1" ht="12.75">
      <c r="A22" s="5">
        <v>39</v>
      </c>
      <c r="B22" s="8" t="s">
        <v>186</v>
      </c>
      <c r="C22" s="8" t="s">
        <v>51</v>
      </c>
      <c r="D22" s="6" t="s">
        <v>12</v>
      </c>
      <c r="E22" s="6"/>
      <c r="F22" s="6" t="s">
        <v>47</v>
      </c>
      <c r="G22" s="24">
        <v>0.07847222222222222</v>
      </c>
      <c r="H22" s="24">
        <v>0</v>
      </c>
      <c r="I22" s="25">
        <v>0.04652777777777778</v>
      </c>
      <c r="J22" s="24">
        <v>0.003472222222222222</v>
      </c>
      <c r="K22" s="25">
        <f>J22+I22+H22+G22</f>
        <v>0.1284722222222222</v>
      </c>
      <c r="L22" s="5">
        <v>7</v>
      </c>
      <c r="M22" s="26"/>
      <c r="N22" s="26"/>
    </row>
    <row r="23" spans="1:14" s="28" customFormat="1" ht="12.75">
      <c r="A23" s="5">
        <v>6</v>
      </c>
      <c r="B23" s="8" t="s">
        <v>50</v>
      </c>
      <c r="C23" s="8" t="s">
        <v>51</v>
      </c>
      <c r="D23" s="6" t="s">
        <v>12</v>
      </c>
      <c r="E23" s="6"/>
      <c r="F23" s="6" t="s">
        <v>47</v>
      </c>
      <c r="G23" s="24">
        <v>0.06527777777777778</v>
      </c>
      <c r="H23" s="24">
        <v>0.020833333333333332</v>
      </c>
      <c r="I23" s="25">
        <v>0.04305555555555556</v>
      </c>
      <c r="J23" s="24">
        <v>0</v>
      </c>
      <c r="K23" s="25">
        <f>J23+I23+H23+G23</f>
        <v>0.12916666666666668</v>
      </c>
      <c r="L23" s="5">
        <v>8</v>
      </c>
      <c r="M23" s="26"/>
      <c r="N23" s="26"/>
    </row>
    <row r="24" spans="1:14" s="28" customFormat="1" ht="12.75">
      <c r="A24" s="5">
        <v>9</v>
      </c>
      <c r="B24" s="6" t="s">
        <v>54</v>
      </c>
      <c r="C24" s="8" t="s">
        <v>55</v>
      </c>
      <c r="D24" s="6" t="s">
        <v>12</v>
      </c>
      <c r="E24" s="6" t="s">
        <v>20</v>
      </c>
      <c r="F24" s="6" t="s">
        <v>47</v>
      </c>
      <c r="G24" s="24">
        <v>0.07916666666666666</v>
      </c>
      <c r="H24" s="24">
        <v>0</v>
      </c>
      <c r="I24" s="25">
        <v>0.05347222222222222</v>
      </c>
      <c r="J24" s="24">
        <v>0</v>
      </c>
      <c r="K24" s="25">
        <f>J24+I24+H24+G24</f>
        <v>0.1326388888888889</v>
      </c>
      <c r="L24" s="5">
        <v>9</v>
      </c>
      <c r="M24" s="26"/>
      <c r="N24" s="26"/>
    </row>
    <row r="25" spans="1:14" s="28" customFormat="1" ht="12.75">
      <c r="A25" s="5">
        <v>72</v>
      </c>
      <c r="B25" s="8" t="s">
        <v>69</v>
      </c>
      <c r="C25" s="8" t="s">
        <v>63</v>
      </c>
      <c r="D25" s="6" t="s">
        <v>12</v>
      </c>
      <c r="E25" s="6" t="s">
        <v>70</v>
      </c>
      <c r="F25" s="6" t="s">
        <v>47</v>
      </c>
      <c r="G25" s="24">
        <v>0.07708333333333334</v>
      </c>
      <c r="H25" s="24">
        <v>0.003472222222222222</v>
      </c>
      <c r="I25" s="25">
        <v>0.052083333333333336</v>
      </c>
      <c r="J25" s="24">
        <v>0</v>
      </c>
      <c r="K25" s="25">
        <f>J25+I25+H25+G25</f>
        <v>0.1326388888888889</v>
      </c>
      <c r="L25" s="5">
        <v>10</v>
      </c>
      <c r="M25" s="26"/>
      <c r="N25" s="26"/>
    </row>
    <row r="26" spans="1:14" s="28" customFormat="1" ht="12" customHeight="1">
      <c r="A26" s="5">
        <v>5</v>
      </c>
      <c r="B26" s="8" t="s">
        <v>187</v>
      </c>
      <c r="C26" s="8" t="s">
        <v>49</v>
      </c>
      <c r="D26" s="6" t="s">
        <v>12</v>
      </c>
      <c r="E26" s="6"/>
      <c r="F26" s="6" t="s">
        <v>47</v>
      </c>
      <c r="G26" s="24">
        <v>0.07916666666666666</v>
      </c>
      <c r="H26" s="24">
        <v>0.010416666666666666</v>
      </c>
      <c r="I26" s="25">
        <v>0.049305555555555554</v>
      </c>
      <c r="J26" s="24">
        <v>0</v>
      </c>
      <c r="K26" s="25">
        <f>J26+I26+H26+G26</f>
        <v>0.1388888888888889</v>
      </c>
      <c r="L26" s="5">
        <v>11</v>
      </c>
      <c r="M26" s="26"/>
      <c r="N26" s="26"/>
    </row>
    <row r="27" spans="1:14" s="28" customFormat="1" ht="12.75">
      <c r="A27" s="5">
        <v>73</v>
      </c>
      <c r="B27" s="6" t="s">
        <v>188</v>
      </c>
      <c r="C27" s="8" t="s">
        <v>72</v>
      </c>
      <c r="D27" s="6" t="s">
        <v>12</v>
      </c>
      <c r="E27" s="6" t="s">
        <v>189</v>
      </c>
      <c r="F27" s="6" t="s">
        <v>47</v>
      </c>
      <c r="G27" s="24">
        <v>0.06805555555555555</v>
      </c>
      <c r="H27" s="24">
        <v>0.024305555555555556</v>
      </c>
      <c r="I27" s="25">
        <v>0.04652777777777778</v>
      </c>
      <c r="J27" s="24">
        <v>0</v>
      </c>
      <c r="K27" s="25">
        <f>J27+I27+H27+G27</f>
        <v>0.1388888888888889</v>
      </c>
      <c r="L27" s="5">
        <v>12</v>
      </c>
      <c r="M27" s="26"/>
      <c r="N27" s="26"/>
    </row>
    <row r="28" spans="1:14" s="28" customFormat="1" ht="12.75">
      <c r="A28" s="5">
        <v>62</v>
      </c>
      <c r="B28" s="8" t="s">
        <v>62</v>
      </c>
      <c r="C28" s="8" t="s">
        <v>63</v>
      </c>
      <c r="D28" s="6" t="s">
        <v>64</v>
      </c>
      <c r="E28" s="6"/>
      <c r="F28" s="6" t="s">
        <v>47</v>
      </c>
      <c r="G28" s="24">
        <v>0.08541666666666665</v>
      </c>
      <c r="H28" s="24">
        <v>0</v>
      </c>
      <c r="I28" s="25">
        <v>0.05486111111111111</v>
      </c>
      <c r="J28" s="24">
        <v>0</v>
      </c>
      <c r="K28" s="25">
        <f>J28+I28+H28+G28</f>
        <v>0.14027777777777778</v>
      </c>
      <c r="L28" s="5">
        <v>13</v>
      </c>
      <c r="M28" s="26"/>
      <c r="N28" s="26"/>
    </row>
    <row r="29" spans="1:14" s="28" customFormat="1" ht="12.75">
      <c r="A29" s="5">
        <v>31</v>
      </c>
      <c r="B29" s="8" t="s">
        <v>190</v>
      </c>
      <c r="C29" s="6" t="s">
        <v>150</v>
      </c>
      <c r="D29" s="6" t="s">
        <v>126</v>
      </c>
      <c r="E29" s="6" t="s">
        <v>191</v>
      </c>
      <c r="F29" s="6" t="s">
        <v>47</v>
      </c>
      <c r="G29" s="24">
        <v>0.08125</v>
      </c>
      <c r="H29" s="24">
        <v>0.010416666666666666</v>
      </c>
      <c r="I29" s="25">
        <v>0.049305555555555554</v>
      </c>
      <c r="J29" s="24">
        <v>0</v>
      </c>
      <c r="K29" s="25">
        <f>J29+I29+H29+G29</f>
        <v>0.14097222222222222</v>
      </c>
      <c r="L29" s="5">
        <v>14</v>
      </c>
      <c r="M29" s="26"/>
      <c r="N29" s="26"/>
    </row>
    <row r="30" spans="1:14" s="28" customFormat="1" ht="12.75">
      <c r="A30" s="5">
        <v>77</v>
      </c>
      <c r="B30" s="8" t="s">
        <v>76</v>
      </c>
      <c r="C30" s="8" t="s">
        <v>77</v>
      </c>
      <c r="D30" s="6" t="s">
        <v>12</v>
      </c>
      <c r="E30" s="6"/>
      <c r="F30" s="6" t="s">
        <v>47</v>
      </c>
      <c r="G30" s="24">
        <v>0.08888888888888889</v>
      </c>
      <c r="H30" s="24">
        <v>0.006944444444444444</v>
      </c>
      <c r="I30" s="25">
        <v>0.05277777777777778</v>
      </c>
      <c r="J30" s="24">
        <v>0</v>
      </c>
      <c r="K30" s="25">
        <f>J30+I30+H30+G30</f>
        <v>0.1486111111111111</v>
      </c>
      <c r="L30" s="5">
        <v>15</v>
      </c>
      <c r="M30" s="26"/>
      <c r="N30" s="26"/>
    </row>
    <row r="31" spans="1:14" s="28" customFormat="1" ht="12.75">
      <c r="A31" s="5">
        <v>20</v>
      </c>
      <c r="B31" s="8" t="s">
        <v>192</v>
      </c>
      <c r="C31" s="8" t="s">
        <v>193</v>
      </c>
      <c r="D31" s="6" t="s">
        <v>126</v>
      </c>
      <c r="E31" s="8" t="s">
        <v>191</v>
      </c>
      <c r="F31" s="6" t="s">
        <v>47</v>
      </c>
      <c r="G31" s="24">
        <v>0.09375</v>
      </c>
      <c r="H31" s="24">
        <v>0.003472222222222222</v>
      </c>
      <c r="I31" s="25">
        <v>0.051388888888888894</v>
      </c>
      <c r="J31" s="24">
        <v>0</v>
      </c>
      <c r="K31" s="25">
        <f>J31+I31+H31+G31</f>
        <v>0.1486111111111111</v>
      </c>
      <c r="L31" s="5">
        <v>16</v>
      </c>
      <c r="M31" s="26"/>
      <c r="N31" s="26"/>
    </row>
    <row r="32" spans="1:14" s="28" customFormat="1" ht="12.75">
      <c r="A32" s="5">
        <v>18</v>
      </c>
      <c r="B32" s="8" t="s">
        <v>57</v>
      </c>
      <c r="C32" s="8" t="s">
        <v>58</v>
      </c>
      <c r="D32" s="6" t="s">
        <v>12</v>
      </c>
      <c r="E32" s="6"/>
      <c r="F32" s="6" t="s">
        <v>47</v>
      </c>
      <c r="G32" s="24">
        <v>0.11458333333333333</v>
      </c>
      <c r="H32" s="24">
        <v>0</v>
      </c>
      <c r="I32" s="25">
        <v>0.04652777777777778</v>
      </c>
      <c r="J32" s="24">
        <v>0</v>
      </c>
      <c r="K32" s="25">
        <f>J32+I32+H32+G32</f>
        <v>0.1611111111111111</v>
      </c>
      <c r="L32" s="5">
        <v>17</v>
      </c>
      <c r="M32" s="26"/>
      <c r="N32" s="26"/>
    </row>
    <row r="33" spans="1:14" s="28" customFormat="1" ht="12.75">
      <c r="A33" s="5">
        <v>64</v>
      </c>
      <c r="B33" s="8" t="s">
        <v>65</v>
      </c>
      <c r="C33" s="8" t="s">
        <v>66</v>
      </c>
      <c r="D33" s="6" t="s">
        <v>12</v>
      </c>
      <c r="E33" s="6"/>
      <c r="F33" s="6" t="s">
        <v>47</v>
      </c>
      <c r="G33" s="24">
        <v>0.08611111111111112</v>
      </c>
      <c r="H33" s="24">
        <v>0.020833333333333332</v>
      </c>
      <c r="I33" s="25">
        <v>0.05625</v>
      </c>
      <c r="J33" s="24">
        <v>0</v>
      </c>
      <c r="K33" s="25">
        <f>J33+I33+H33+G33</f>
        <v>0.16319444444444448</v>
      </c>
      <c r="L33" s="5">
        <v>18</v>
      </c>
      <c r="M33" s="26"/>
      <c r="N33" s="26"/>
    </row>
    <row r="34" spans="1:14" s="28" customFormat="1" ht="12.75">
      <c r="A34" s="5">
        <v>4</v>
      </c>
      <c r="B34" s="8" t="s">
        <v>194</v>
      </c>
      <c r="C34" s="8" t="s">
        <v>193</v>
      </c>
      <c r="D34" s="6" t="s">
        <v>126</v>
      </c>
      <c r="E34" s="6" t="s">
        <v>191</v>
      </c>
      <c r="F34" s="6" t="s">
        <v>47</v>
      </c>
      <c r="G34" s="24">
        <v>0.09236111111111112</v>
      </c>
      <c r="H34" s="24">
        <v>0.020833333333333332</v>
      </c>
      <c r="I34" s="25">
        <v>0.05069444444444445</v>
      </c>
      <c r="J34" s="24">
        <v>0</v>
      </c>
      <c r="K34" s="25">
        <f>J34+I34+H34+G34</f>
        <v>0.16388888888888892</v>
      </c>
      <c r="L34" s="5">
        <v>19</v>
      </c>
      <c r="M34" s="26"/>
      <c r="N34" s="26"/>
    </row>
    <row r="35" spans="1:14" s="28" customFormat="1" ht="12.75">
      <c r="A35" s="5">
        <v>58</v>
      </c>
      <c r="B35" s="8" t="s">
        <v>44</v>
      </c>
      <c r="C35" s="8" t="s">
        <v>45</v>
      </c>
      <c r="D35" s="6" t="s">
        <v>46</v>
      </c>
      <c r="E35" s="6"/>
      <c r="F35" s="6" t="s">
        <v>47</v>
      </c>
      <c r="G35" s="24">
        <v>0.11458333333333333</v>
      </c>
      <c r="H35" s="24">
        <v>0.003472222222222222</v>
      </c>
      <c r="I35" s="25">
        <v>0.04722222222222222</v>
      </c>
      <c r="J35" s="24">
        <v>0</v>
      </c>
      <c r="K35" s="25">
        <f>J35+I35+H35+G35</f>
        <v>0.16527777777777777</v>
      </c>
      <c r="L35" s="5">
        <v>20</v>
      </c>
      <c r="M35" s="26"/>
      <c r="N35" s="26"/>
    </row>
    <row r="36" spans="1:14" s="28" customFormat="1" ht="12.75">
      <c r="A36" s="5">
        <v>50</v>
      </c>
      <c r="B36" s="8" t="s">
        <v>60</v>
      </c>
      <c r="C36" s="8" t="s">
        <v>61</v>
      </c>
      <c r="D36" s="6" t="s">
        <v>12</v>
      </c>
      <c r="E36" s="6"/>
      <c r="F36" s="6" t="s">
        <v>47</v>
      </c>
      <c r="G36" s="24">
        <v>0.11458333333333333</v>
      </c>
      <c r="H36" s="24">
        <v>0.010416666666666666</v>
      </c>
      <c r="I36" s="25">
        <v>0.05486111111111111</v>
      </c>
      <c r="J36" s="24">
        <v>0</v>
      </c>
      <c r="K36" s="25">
        <f>J36+I36+H36+G36</f>
        <v>0.1798611111111111</v>
      </c>
      <c r="L36" s="5">
        <v>21</v>
      </c>
      <c r="M36" s="26"/>
      <c r="N36" s="26"/>
    </row>
    <row r="37" spans="1:14" s="28" customFormat="1" ht="12.75">
      <c r="A37" s="5">
        <v>14</v>
      </c>
      <c r="B37" s="8" t="s">
        <v>56</v>
      </c>
      <c r="C37" s="8" t="s">
        <v>45</v>
      </c>
      <c r="D37" s="6" t="s">
        <v>12</v>
      </c>
      <c r="E37" s="6"/>
      <c r="F37" s="6" t="s">
        <v>47</v>
      </c>
      <c r="G37" s="24">
        <v>0.07708333333333334</v>
      </c>
      <c r="H37" s="24">
        <v>0.04861111111111111</v>
      </c>
      <c r="I37" s="25">
        <v>0.05486111111111111</v>
      </c>
      <c r="J37" s="24">
        <v>0</v>
      </c>
      <c r="K37" s="25">
        <f>J37+I37+H37+G37</f>
        <v>0.18055555555555555</v>
      </c>
      <c r="L37" s="5">
        <v>22</v>
      </c>
      <c r="M37" s="26"/>
      <c r="N37" s="26"/>
    </row>
    <row r="38" spans="1:14" s="28" customFormat="1" ht="12.75">
      <c r="A38" s="11" t="s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6"/>
      <c r="N38" s="26"/>
    </row>
    <row r="39" spans="1:14" s="28" customFormat="1" ht="12.75">
      <c r="A39" s="5">
        <v>56</v>
      </c>
      <c r="B39" s="6" t="s">
        <v>83</v>
      </c>
      <c r="C39" s="8" t="s">
        <v>45</v>
      </c>
      <c r="D39" s="6" t="s">
        <v>46</v>
      </c>
      <c r="E39" s="6"/>
      <c r="F39" s="6" t="s">
        <v>28</v>
      </c>
      <c r="G39" s="24">
        <v>0.07152777777777779</v>
      </c>
      <c r="H39" s="24">
        <v>0</v>
      </c>
      <c r="I39" s="25">
        <v>0.04791666666666666</v>
      </c>
      <c r="J39" s="24">
        <v>0</v>
      </c>
      <c r="K39" s="25">
        <f>J39+I39+H39+G39</f>
        <v>0.11944444444444445</v>
      </c>
      <c r="L39" s="5">
        <v>1</v>
      </c>
      <c r="M39" s="26"/>
      <c r="N39" s="26"/>
    </row>
    <row r="40" spans="1:14" s="28" customFormat="1" ht="12.75">
      <c r="A40" s="5">
        <v>54</v>
      </c>
      <c r="B40" s="8" t="s">
        <v>82</v>
      </c>
      <c r="C40" s="8" t="s">
        <v>45</v>
      </c>
      <c r="D40" s="6" t="s">
        <v>46</v>
      </c>
      <c r="E40" s="6"/>
      <c r="F40" s="6" t="s">
        <v>28</v>
      </c>
      <c r="G40" s="24">
        <v>0.08541666666666665</v>
      </c>
      <c r="H40" s="24">
        <v>0.003472222222222222</v>
      </c>
      <c r="I40" s="25">
        <v>0.049305555555555554</v>
      </c>
      <c r="J40" s="24">
        <v>0</v>
      </c>
      <c r="K40" s="25">
        <f>J40+I40+H40+G40</f>
        <v>0.13819444444444443</v>
      </c>
      <c r="L40" s="5">
        <v>2</v>
      </c>
      <c r="M40" s="26"/>
      <c r="N40" s="26"/>
    </row>
    <row r="41" spans="1:14" s="28" customFormat="1" ht="12.75">
      <c r="A41" s="5">
        <v>13</v>
      </c>
      <c r="B41" s="8" t="s">
        <v>78</v>
      </c>
      <c r="C41" s="8" t="s">
        <v>79</v>
      </c>
      <c r="D41" s="6" t="s">
        <v>12</v>
      </c>
      <c r="E41" s="6" t="s">
        <v>20</v>
      </c>
      <c r="F41" s="6" t="s">
        <v>28</v>
      </c>
      <c r="G41" s="24">
        <v>0.09027777777777778</v>
      </c>
      <c r="H41" s="24">
        <v>0</v>
      </c>
      <c r="I41" s="25">
        <v>0.05486111111111111</v>
      </c>
      <c r="J41" s="24">
        <v>0</v>
      </c>
      <c r="K41" s="25">
        <f>J41+I41+H41+G41</f>
        <v>0.14513888888888887</v>
      </c>
      <c r="L41" s="5">
        <v>3</v>
      </c>
      <c r="M41" s="26"/>
      <c r="N41" s="26"/>
    </row>
    <row r="42" spans="1:14" s="28" customFormat="1" ht="12.75">
      <c r="A42" s="5">
        <v>69</v>
      </c>
      <c r="B42" s="8" t="s">
        <v>86</v>
      </c>
      <c r="C42" s="8" t="s">
        <v>87</v>
      </c>
      <c r="D42" s="6" t="s">
        <v>12</v>
      </c>
      <c r="E42" s="6"/>
      <c r="F42" s="6" t="s">
        <v>28</v>
      </c>
      <c r="G42" s="24">
        <v>0.1076388888888889</v>
      </c>
      <c r="H42" s="24">
        <v>0</v>
      </c>
      <c r="I42" s="25">
        <v>0.05416666666666667</v>
      </c>
      <c r="J42" s="24">
        <v>0</v>
      </c>
      <c r="K42" s="25">
        <f>J42+I42+H42+G42</f>
        <v>0.16180555555555556</v>
      </c>
      <c r="L42" s="5">
        <v>4</v>
      </c>
      <c r="M42" s="26"/>
      <c r="N42" s="26"/>
    </row>
    <row r="43" spans="1:14" s="28" customFormat="1" ht="12.75">
      <c r="A43" s="5">
        <v>79</v>
      </c>
      <c r="B43" s="8" t="s">
        <v>195</v>
      </c>
      <c r="C43" s="8" t="s">
        <v>196</v>
      </c>
      <c r="D43" s="6" t="s">
        <v>12</v>
      </c>
      <c r="E43" s="6"/>
      <c r="F43" s="6" t="s">
        <v>28</v>
      </c>
      <c r="G43" s="24">
        <v>0.10347222222222223</v>
      </c>
      <c r="H43" s="24">
        <v>0.003472222222222222</v>
      </c>
      <c r="I43" s="25">
        <v>0.05902777777777778</v>
      </c>
      <c r="J43" s="24">
        <v>0</v>
      </c>
      <c r="K43" s="25">
        <f>J43+I43+H43+G43</f>
        <v>0.16597222222222224</v>
      </c>
      <c r="L43" s="5">
        <v>5</v>
      </c>
      <c r="M43" s="26"/>
      <c r="N43" s="26"/>
    </row>
    <row r="44" spans="1:14" s="28" customFormat="1" ht="12.75">
      <c r="A44" s="5">
        <v>68</v>
      </c>
      <c r="B44" s="8" t="s">
        <v>84</v>
      </c>
      <c r="C44" s="8" t="s">
        <v>68</v>
      </c>
      <c r="D44" s="6" t="s">
        <v>12</v>
      </c>
      <c r="E44" s="8" t="s">
        <v>85</v>
      </c>
      <c r="F44" s="6" t="s">
        <v>28</v>
      </c>
      <c r="G44" s="24">
        <v>0.11805555555555557</v>
      </c>
      <c r="H44" s="24">
        <v>0.006944444444444444</v>
      </c>
      <c r="I44" s="25">
        <v>0.05555555555555555</v>
      </c>
      <c r="J44" s="24">
        <v>0.003472222222222222</v>
      </c>
      <c r="K44" s="25">
        <f>J44+I44+H44+G44</f>
        <v>0.1840277777777778</v>
      </c>
      <c r="L44" s="5">
        <v>6</v>
      </c>
      <c r="M44" s="26"/>
      <c r="N44" s="26"/>
    </row>
    <row r="45" spans="1:14" s="28" customFormat="1" ht="12.75">
      <c r="A45" s="5">
        <v>37</v>
      </c>
      <c r="B45" s="8" t="s">
        <v>197</v>
      </c>
      <c r="C45" s="8" t="s">
        <v>193</v>
      </c>
      <c r="D45" s="6" t="s">
        <v>126</v>
      </c>
      <c r="E45" s="6" t="s">
        <v>191</v>
      </c>
      <c r="F45" s="6" t="s">
        <v>28</v>
      </c>
      <c r="G45" s="24">
        <v>0.11458333333333333</v>
      </c>
      <c r="H45" s="24">
        <v>0.020833333333333332</v>
      </c>
      <c r="I45" s="25">
        <v>0.05902777777777778</v>
      </c>
      <c r="J45" s="24">
        <v>0</v>
      </c>
      <c r="K45" s="25">
        <f>J45+I45+H45+G45</f>
        <v>0.19444444444444445</v>
      </c>
      <c r="L45" s="5">
        <v>7</v>
      </c>
      <c r="M45" s="26"/>
      <c r="N45" s="26"/>
    </row>
    <row r="46" spans="1:14" s="28" customFormat="1" ht="12.75">
      <c r="A46" s="5">
        <v>28</v>
      </c>
      <c r="B46" s="8" t="s">
        <v>198</v>
      </c>
      <c r="C46" s="8" t="s">
        <v>150</v>
      </c>
      <c r="D46" s="6" t="s">
        <v>126</v>
      </c>
      <c r="E46" s="6" t="s">
        <v>191</v>
      </c>
      <c r="F46" s="6" t="s">
        <v>28</v>
      </c>
      <c r="G46" s="24">
        <v>0.16458333333333333</v>
      </c>
      <c r="H46" s="24">
        <v>0.020833333333333332</v>
      </c>
      <c r="I46" s="25">
        <v>0.05833333333333333</v>
      </c>
      <c r="J46" s="24">
        <v>0.003472222222222222</v>
      </c>
      <c r="K46" s="25">
        <f>J46+I46+H46+G46</f>
        <v>0.24722222222222223</v>
      </c>
      <c r="L46" s="5">
        <v>8</v>
      </c>
      <c r="M46" s="26"/>
      <c r="N46" s="26"/>
    </row>
    <row r="47" spans="1:14" s="28" customFormat="1" ht="12.75">
      <c r="A47" s="5">
        <v>11</v>
      </c>
      <c r="B47" s="8" t="s">
        <v>199</v>
      </c>
      <c r="C47" s="8" t="s">
        <v>95</v>
      </c>
      <c r="D47" s="6" t="s">
        <v>12</v>
      </c>
      <c r="E47" s="6"/>
      <c r="F47" s="6" t="s">
        <v>28</v>
      </c>
      <c r="G47" s="24">
        <v>0.16458333333333333</v>
      </c>
      <c r="H47" s="24">
        <v>0.027777777777777776</v>
      </c>
      <c r="I47" s="25">
        <v>0.07916666666666666</v>
      </c>
      <c r="J47" s="24">
        <v>0</v>
      </c>
      <c r="K47" s="25">
        <f>J47+I47+H47+G47</f>
        <v>0.27152777777777776</v>
      </c>
      <c r="L47" s="5">
        <v>9</v>
      </c>
      <c r="M47" s="26"/>
      <c r="N47" s="26"/>
    </row>
    <row r="48" spans="1:14" s="28" customFormat="1" ht="12.75">
      <c r="A48" s="5">
        <v>52</v>
      </c>
      <c r="B48" s="8" t="s">
        <v>80</v>
      </c>
      <c r="C48" s="8" t="s">
        <v>81</v>
      </c>
      <c r="D48" s="6" t="s">
        <v>46</v>
      </c>
      <c r="E48" s="6"/>
      <c r="F48" s="6" t="s">
        <v>28</v>
      </c>
      <c r="G48" s="24">
        <v>0.14375000000000002</v>
      </c>
      <c r="H48" s="24">
        <v>0.034722222222222224</v>
      </c>
      <c r="I48" s="25">
        <v>0.1</v>
      </c>
      <c r="J48" s="24">
        <v>0.003472222222222222</v>
      </c>
      <c r="K48" s="25">
        <f>J48+I48+H48+G48</f>
        <v>0.28194444444444444</v>
      </c>
      <c r="L48" s="5">
        <v>10</v>
      </c>
      <c r="M48" s="26"/>
      <c r="N48" s="26"/>
    </row>
    <row r="49" spans="1:14" s="28" customFormat="1" ht="12.75">
      <c r="A49" s="5">
        <v>75</v>
      </c>
      <c r="B49" s="8" t="s">
        <v>88</v>
      </c>
      <c r="C49" s="8" t="s">
        <v>89</v>
      </c>
      <c r="D49" s="6" t="s">
        <v>12</v>
      </c>
      <c r="E49" s="6"/>
      <c r="F49" s="6" t="s">
        <v>28</v>
      </c>
      <c r="G49" s="24">
        <v>0.10347222222222223</v>
      </c>
      <c r="H49" s="24">
        <v>0.024305555555555556</v>
      </c>
      <c r="I49" s="25" t="s">
        <v>200</v>
      </c>
      <c r="J49" s="25"/>
      <c r="K49" s="25"/>
      <c r="L49" s="25"/>
      <c r="M49" s="26"/>
      <c r="N49" s="26"/>
    </row>
    <row r="50" spans="1:14" s="28" customFormat="1" ht="12.75">
      <c r="A50" s="11" t="s">
        <v>201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26"/>
      <c r="N50" s="26"/>
    </row>
    <row r="51" spans="1:14" s="28" customFormat="1" ht="12.75">
      <c r="A51" s="5">
        <v>16</v>
      </c>
      <c r="B51" s="8" t="s">
        <v>97</v>
      </c>
      <c r="C51" s="8" t="s">
        <v>95</v>
      </c>
      <c r="D51" s="6" t="s">
        <v>12</v>
      </c>
      <c r="E51" s="6" t="s">
        <v>98</v>
      </c>
      <c r="F51" s="6" t="s">
        <v>93</v>
      </c>
      <c r="G51" s="24">
        <v>0.06874999999999999</v>
      </c>
      <c r="H51" s="24">
        <v>0</v>
      </c>
      <c r="I51" s="25">
        <v>0.04652777777777778</v>
      </c>
      <c r="J51" s="24">
        <v>0</v>
      </c>
      <c r="K51" s="25">
        <f>J51+I51+H51+G51</f>
        <v>0.11527777777777777</v>
      </c>
      <c r="L51" s="5">
        <v>1</v>
      </c>
      <c r="M51" s="26"/>
      <c r="N51" s="26"/>
    </row>
    <row r="52" spans="1:14" s="28" customFormat="1" ht="12.75">
      <c r="A52" s="5">
        <v>55</v>
      </c>
      <c r="B52" s="8" t="s">
        <v>121</v>
      </c>
      <c r="C52" s="8" t="s">
        <v>95</v>
      </c>
      <c r="D52" s="6" t="s">
        <v>12</v>
      </c>
      <c r="E52" s="6" t="s">
        <v>20</v>
      </c>
      <c r="F52" s="6" t="s">
        <v>93</v>
      </c>
      <c r="G52" s="24">
        <v>0.06874999999999999</v>
      </c>
      <c r="H52" s="24">
        <v>0</v>
      </c>
      <c r="I52" s="25">
        <v>0.05</v>
      </c>
      <c r="J52" s="24">
        <v>0.003472222222222222</v>
      </c>
      <c r="K52" s="25">
        <f>J52+I52+H52+G52</f>
        <v>0.1222222222222222</v>
      </c>
      <c r="L52" s="5">
        <v>2</v>
      </c>
      <c r="M52" s="26"/>
      <c r="N52" s="26"/>
    </row>
    <row r="53" spans="1:14" s="28" customFormat="1" ht="12.75">
      <c r="A53" s="5">
        <v>70</v>
      </c>
      <c r="B53" s="8" t="s">
        <v>127</v>
      </c>
      <c r="C53" s="8" t="s">
        <v>40</v>
      </c>
      <c r="D53" s="6" t="s">
        <v>12</v>
      </c>
      <c r="E53" s="6" t="s">
        <v>102</v>
      </c>
      <c r="F53" s="6" t="s">
        <v>93</v>
      </c>
      <c r="G53" s="24">
        <v>0.07708333333333334</v>
      </c>
      <c r="H53" s="24">
        <v>0</v>
      </c>
      <c r="I53" s="25">
        <v>0.049305555555555554</v>
      </c>
      <c r="J53" s="24">
        <v>0</v>
      </c>
      <c r="K53" s="25">
        <f>J53+I53+H53+G53</f>
        <v>0.12638888888888888</v>
      </c>
      <c r="L53" s="5">
        <v>3</v>
      </c>
      <c r="M53" s="26"/>
      <c r="N53" s="26"/>
    </row>
    <row r="54" spans="1:14" s="28" customFormat="1" ht="12.75">
      <c r="A54" s="5">
        <v>61</v>
      </c>
      <c r="B54" s="8" t="s">
        <v>122</v>
      </c>
      <c r="C54" s="8" t="s">
        <v>40</v>
      </c>
      <c r="D54" s="6" t="s">
        <v>12</v>
      </c>
      <c r="E54" s="8" t="s">
        <v>123</v>
      </c>
      <c r="F54" s="6" t="s">
        <v>93</v>
      </c>
      <c r="G54" s="24">
        <v>0.07361111111111111</v>
      </c>
      <c r="H54" s="24">
        <v>0</v>
      </c>
      <c r="I54" s="25">
        <v>0.05347222222222222</v>
      </c>
      <c r="J54" s="24">
        <v>0</v>
      </c>
      <c r="K54" s="25">
        <f>J54+I54+H54+G54</f>
        <v>0.12708333333333333</v>
      </c>
      <c r="L54" s="5">
        <v>4</v>
      </c>
      <c r="M54" s="26"/>
      <c r="N54" s="26"/>
    </row>
    <row r="55" spans="1:14" s="28" customFormat="1" ht="12.75">
      <c r="A55" s="5">
        <v>27</v>
      </c>
      <c r="B55" s="8" t="s">
        <v>107</v>
      </c>
      <c r="C55" s="8" t="s">
        <v>108</v>
      </c>
      <c r="D55" s="6" t="s">
        <v>109</v>
      </c>
      <c r="E55" s="6" t="s">
        <v>20</v>
      </c>
      <c r="F55" s="6" t="s">
        <v>93</v>
      </c>
      <c r="G55" s="24">
        <v>0.07708333333333334</v>
      </c>
      <c r="H55" s="24">
        <v>0</v>
      </c>
      <c r="I55" s="25">
        <v>0.05416666666666667</v>
      </c>
      <c r="J55" s="24">
        <v>0</v>
      </c>
      <c r="K55" s="25">
        <f>J55+I55+H55+G55</f>
        <v>0.13125</v>
      </c>
      <c r="L55" s="5">
        <v>5</v>
      </c>
      <c r="M55" s="26"/>
      <c r="N55" s="26"/>
    </row>
    <row r="56" spans="1:14" s="28" customFormat="1" ht="12.75">
      <c r="A56" s="5">
        <v>22</v>
      </c>
      <c r="B56" s="8" t="s">
        <v>103</v>
      </c>
      <c r="C56" s="8" t="s">
        <v>89</v>
      </c>
      <c r="D56" s="6" t="s">
        <v>12</v>
      </c>
      <c r="E56" s="6" t="s">
        <v>104</v>
      </c>
      <c r="F56" s="6" t="s">
        <v>93</v>
      </c>
      <c r="G56" s="24">
        <v>0.08055555555555556</v>
      </c>
      <c r="H56" s="24">
        <v>0</v>
      </c>
      <c r="I56" s="25">
        <v>0.061111111111111116</v>
      </c>
      <c r="J56" s="24">
        <v>0.003472222222222222</v>
      </c>
      <c r="K56" s="25">
        <f>J56+I56+H56+G56</f>
        <v>0.1451388888888889</v>
      </c>
      <c r="L56" s="5">
        <v>6</v>
      </c>
      <c r="M56" s="26"/>
      <c r="N56" s="26"/>
    </row>
    <row r="57" spans="1:14" s="28" customFormat="1" ht="12.75">
      <c r="A57" s="5">
        <v>38</v>
      </c>
      <c r="B57" s="8" t="s">
        <v>114</v>
      </c>
      <c r="C57" s="8" t="s">
        <v>95</v>
      </c>
      <c r="D57" s="6" t="s">
        <v>12</v>
      </c>
      <c r="E57" s="6" t="s">
        <v>102</v>
      </c>
      <c r="F57" s="6" t="s">
        <v>93</v>
      </c>
      <c r="G57" s="24">
        <v>0.09583333333333333</v>
      </c>
      <c r="H57" s="24">
        <v>0</v>
      </c>
      <c r="I57" s="25">
        <v>0.049305555555555554</v>
      </c>
      <c r="J57" s="24">
        <v>0</v>
      </c>
      <c r="K57" s="25">
        <f>J57+I57+H57+G57</f>
        <v>0.14513888888888887</v>
      </c>
      <c r="L57" s="5">
        <v>7</v>
      </c>
      <c r="M57" s="26"/>
      <c r="N57" s="26"/>
    </row>
    <row r="58" spans="1:14" s="28" customFormat="1" ht="12.75">
      <c r="A58" s="5">
        <v>29</v>
      </c>
      <c r="B58" s="8" t="s">
        <v>110</v>
      </c>
      <c r="C58" s="8" t="s">
        <v>91</v>
      </c>
      <c r="D58" s="6" t="s">
        <v>12</v>
      </c>
      <c r="E58" s="6" t="s">
        <v>92</v>
      </c>
      <c r="F58" s="6" t="s">
        <v>93</v>
      </c>
      <c r="G58" s="24">
        <v>0.09444444444444444</v>
      </c>
      <c r="H58" s="24">
        <v>0</v>
      </c>
      <c r="I58" s="25">
        <v>0.05833333333333333</v>
      </c>
      <c r="J58" s="24">
        <v>0</v>
      </c>
      <c r="K58" s="25">
        <f>J58+I58+H58+G58</f>
        <v>0.15277777777777776</v>
      </c>
      <c r="L58" s="5">
        <v>8</v>
      </c>
      <c r="M58" s="26"/>
      <c r="N58" s="26"/>
    </row>
    <row r="59" spans="1:14" s="28" customFormat="1" ht="12.75">
      <c r="A59" s="5">
        <v>10</v>
      </c>
      <c r="B59" s="6" t="s">
        <v>94</v>
      </c>
      <c r="C59" s="6" t="s">
        <v>95</v>
      </c>
      <c r="D59" s="6" t="s">
        <v>12</v>
      </c>
      <c r="E59" s="6" t="s">
        <v>96</v>
      </c>
      <c r="F59" s="6" t="s">
        <v>93</v>
      </c>
      <c r="G59" s="24">
        <v>0.1013888888888889</v>
      </c>
      <c r="H59" s="24">
        <v>0</v>
      </c>
      <c r="I59" s="25">
        <v>0.052083333333333336</v>
      </c>
      <c r="J59" s="24">
        <v>0</v>
      </c>
      <c r="K59" s="25">
        <f>J59+I59+H59+G59</f>
        <v>0.15347222222222223</v>
      </c>
      <c r="L59" s="5">
        <v>9</v>
      </c>
      <c r="M59" s="26"/>
      <c r="N59" s="26"/>
    </row>
    <row r="60" spans="1:14" s="28" customFormat="1" ht="12.75">
      <c r="A60" s="5">
        <v>47</v>
      </c>
      <c r="B60" s="8" t="s">
        <v>117</v>
      </c>
      <c r="C60" s="8" t="s">
        <v>118</v>
      </c>
      <c r="D60" s="6" t="s">
        <v>12</v>
      </c>
      <c r="E60" s="6" t="s">
        <v>92</v>
      </c>
      <c r="F60" s="6" t="s">
        <v>93</v>
      </c>
      <c r="G60" s="24">
        <v>0.09166666666666667</v>
      </c>
      <c r="H60" s="24">
        <v>0.003472222222222222</v>
      </c>
      <c r="I60" s="25">
        <v>0.06041666666666667</v>
      </c>
      <c r="J60" s="24">
        <v>0</v>
      </c>
      <c r="K60" s="25">
        <f>J60+I60+H60+G60</f>
        <v>0.15555555555555556</v>
      </c>
      <c r="L60" s="5">
        <v>10</v>
      </c>
      <c r="M60" s="26"/>
      <c r="N60" s="26"/>
    </row>
    <row r="61" spans="1:14" s="28" customFormat="1" ht="12.75">
      <c r="A61" s="5">
        <v>21</v>
      </c>
      <c r="B61" s="8" t="s">
        <v>101</v>
      </c>
      <c r="C61" s="8" t="s">
        <v>89</v>
      </c>
      <c r="D61" s="6" t="s">
        <v>12</v>
      </c>
      <c r="E61" s="6" t="s">
        <v>102</v>
      </c>
      <c r="F61" s="6" t="s">
        <v>93</v>
      </c>
      <c r="G61" s="24">
        <v>0.08194444444444444</v>
      </c>
      <c r="H61" s="24">
        <v>0.024305555555555556</v>
      </c>
      <c r="I61" s="25">
        <v>0.049305555555555554</v>
      </c>
      <c r="J61" s="24">
        <v>0</v>
      </c>
      <c r="K61" s="25">
        <f>J61+I61+H61+G61</f>
        <v>0.15555555555555556</v>
      </c>
      <c r="L61" s="5">
        <v>11</v>
      </c>
      <c r="M61" s="26"/>
      <c r="N61" s="26"/>
    </row>
    <row r="62" spans="1:14" s="28" customFormat="1" ht="12.75">
      <c r="A62" s="5">
        <v>17</v>
      </c>
      <c r="B62" s="8" t="s">
        <v>99</v>
      </c>
      <c r="C62" s="8" t="s">
        <v>100</v>
      </c>
      <c r="D62" s="6" t="s">
        <v>12</v>
      </c>
      <c r="E62" s="6" t="s">
        <v>98</v>
      </c>
      <c r="F62" s="6" t="s">
        <v>93</v>
      </c>
      <c r="G62" s="24">
        <v>0.0798611111111111</v>
      </c>
      <c r="H62" s="24">
        <v>0.020833333333333332</v>
      </c>
      <c r="I62" s="25">
        <v>0.05694444444444444</v>
      </c>
      <c r="J62" s="24">
        <v>0</v>
      </c>
      <c r="K62" s="25">
        <f>J62+I62+H62+G62</f>
        <v>0.15763888888888888</v>
      </c>
      <c r="L62" s="5">
        <v>12</v>
      </c>
      <c r="M62" s="26"/>
      <c r="N62" s="26"/>
    </row>
    <row r="63" spans="1:14" s="28" customFormat="1" ht="12.75">
      <c r="A63" s="5">
        <v>32</v>
      </c>
      <c r="B63" s="8" t="s">
        <v>111</v>
      </c>
      <c r="C63" s="8" t="s">
        <v>30</v>
      </c>
      <c r="D63" s="6" t="s">
        <v>12</v>
      </c>
      <c r="E63" s="6" t="s">
        <v>102</v>
      </c>
      <c r="F63" s="6" t="s">
        <v>93</v>
      </c>
      <c r="G63" s="24">
        <v>0.09930555555555555</v>
      </c>
      <c r="H63" s="24">
        <v>0.020833333333333332</v>
      </c>
      <c r="I63" s="25">
        <v>0.05694444444444444</v>
      </c>
      <c r="J63" s="24">
        <v>0</v>
      </c>
      <c r="K63" s="25">
        <f>J63+I63+H63+G63</f>
        <v>0.17708333333333331</v>
      </c>
      <c r="L63" s="5">
        <v>13</v>
      </c>
      <c r="M63" s="26"/>
      <c r="N63" s="26"/>
    </row>
    <row r="64" spans="1:14" s="28" customFormat="1" ht="12.75">
      <c r="A64" s="5">
        <v>67</v>
      </c>
      <c r="B64" s="8" t="s">
        <v>125</v>
      </c>
      <c r="C64" s="8" t="s">
        <v>30</v>
      </c>
      <c r="D64" s="6" t="s">
        <v>126</v>
      </c>
      <c r="E64" s="6" t="s">
        <v>92</v>
      </c>
      <c r="F64" s="6" t="s">
        <v>93</v>
      </c>
      <c r="G64" s="24">
        <v>0.08541666666666665</v>
      </c>
      <c r="H64" s="24">
        <v>0</v>
      </c>
      <c r="I64" s="25">
        <v>0.09722222222222222</v>
      </c>
      <c r="J64" s="24">
        <v>0</v>
      </c>
      <c r="K64" s="25">
        <f>J64+I64+H64+G64</f>
        <v>0.18263888888888888</v>
      </c>
      <c r="L64" s="5">
        <v>14</v>
      </c>
      <c r="M64" s="26"/>
      <c r="N64" s="26"/>
    </row>
    <row r="65" spans="1:14" s="28" customFormat="1" ht="12.75">
      <c r="A65" s="5">
        <v>26</v>
      </c>
      <c r="B65" s="8" t="s">
        <v>105</v>
      </c>
      <c r="C65" s="8" t="s">
        <v>106</v>
      </c>
      <c r="D65" s="6" t="s">
        <v>12</v>
      </c>
      <c r="E65" s="6" t="s">
        <v>102</v>
      </c>
      <c r="F65" s="6" t="s">
        <v>93</v>
      </c>
      <c r="G65" s="24">
        <v>0.09305555555555556</v>
      </c>
      <c r="H65" s="24">
        <v>0.003472222222222222</v>
      </c>
      <c r="I65" s="25">
        <v>0.09722222222222222</v>
      </c>
      <c r="J65" s="24">
        <v>0</v>
      </c>
      <c r="K65" s="25">
        <f>J65+I65+H65+G65</f>
        <v>0.19375</v>
      </c>
      <c r="L65" s="5">
        <v>15</v>
      </c>
      <c r="M65" s="26"/>
      <c r="N65" s="26"/>
    </row>
    <row r="66" spans="1:12" s="28" customFormat="1" ht="12.75">
      <c r="A66" s="5">
        <v>46</v>
      </c>
      <c r="B66" s="8" t="s">
        <v>115</v>
      </c>
      <c r="C66" s="8" t="s">
        <v>116</v>
      </c>
      <c r="D66" s="6" t="s">
        <v>12</v>
      </c>
      <c r="E66" s="6" t="s">
        <v>92</v>
      </c>
      <c r="F66" s="6" t="s">
        <v>93</v>
      </c>
      <c r="G66" s="24">
        <v>0.12847222222222224</v>
      </c>
      <c r="H66" s="24">
        <v>0</v>
      </c>
      <c r="I66" s="25">
        <v>0.0763888888888889</v>
      </c>
      <c r="J66" s="24">
        <v>0</v>
      </c>
      <c r="K66" s="25">
        <f>J66+I66+H66+G66</f>
        <v>0.20486111111111113</v>
      </c>
      <c r="L66" s="5">
        <v>16</v>
      </c>
    </row>
    <row r="67" spans="1:12" s="28" customFormat="1" ht="12" customHeight="1">
      <c r="A67" s="5">
        <v>33</v>
      </c>
      <c r="B67" s="8" t="s">
        <v>112</v>
      </c>
      <c r="C67" s="8" t="s">
        <v>113</v>
      </c>
      <c r="D67" s="6" t="s">
        <v>12</v>
      </c>
      <c r="E67" s="6" t="s">
        <v>102</v>
      </c>
      <c r="F67" s="6" t="s">
        <v>93</v>
      </c>
      <c r="G67" s="24">
        <v>0.12083333333333333</v>
      </c>
      <c r="H67" s="24">
        <v>0.020833333333333332</v>
      </c>
      <c r="I67" s="25">
        <v>0.07013888888888889</v>
      </c>
      <c r="J67" s="24">
        <v>0.003472222222222222</v>
      </c>
      <c r="K67" s="25">
        <f>J67+I67+H67+G67</f>
        <v>0.2152777777777778</v>
      </c>
      <c r="L67" s="5">
        <v>17</v>
      </c>
    </row>
    <row r="68" spans="1:12" s="28" customFormat="1" ht="12.75">
      <c r="A68" s="5">
        <v>66</v>
      </c>
      <c r="B68" s="8" t="s">
        <v>124</v>
      </c>
      <c r="C68" s="8" t="s">
        <v>40</v>
      </c>
      <c r="D68" s="6" t="s">
        <v>12</v>
      </c>
      <c r="E68" s="6" t="s">
        <v>92</v>
      </c>
      <c r="F68" s="6" t="s">
        <v>93</v>
      </c>
      <c r="G68" s="24">
        <v>0.15486111111111112</v>
      </c>
      <c r="H68" s="24">
        <v>0</v>
      </c>
      <c r="I68" s="25">
        <v>0.06805555555555555</v>
      </c>
      <c r="J68" s="24">
        <v>0.003472222222222222</v>
      </c>
      <c r="K68" s="25">
        <f>J68+I68+H68+G68</f>
        <v>0.2263888888888889</v>
      </c>
      <c r="L68" s="5">
        <v>18</v>
      </c>
    </row>
    <row r="69" spans="1:12" s="28" customFormat="1" ht="12.75">
      <c r="A69" s="5">
        <v>3</v>
      </c>
      <c r="B69" s="8" t="s">
        <v>90</v>
      </c>
      <c r="C69" s="8" t="s">
        <v>91</v>
      </c>
      <c r="D69" s="6" t="s">
        <v>12</v>
      </c>
      <c r="E69" s="6" t="s">
        <v>92</v>
      </c>
      <c r="F69" s="6" t="s">
        <v>93</v>
      </c>
      <c r="G69" s="24">
        <v>0.13402777777777777</v>
      </c>
      <c r="H69" s="24">
        <v>0.003472222222222222</v>
      </c>
      <c r="I69" s="25">
        <v>0.09722222222222222</v>
      </c>
      <c r="J69" s="24">
        <v>0.003472222222222222</v>
      </c>
      <c r="K69" s="25">
        <f>J69+I69+H69+G69</f>
        <v>0.23819444444444443</v>
      </c>
      <c r="L69" s="5">
        <v>19</v>
      </c>
    </row>
    <row r="70" spans="1:12" s="28" customFormat="1" ht="12.75">
      <c r="A70" s="5">
        <v>51</v>
      </c>
      <c r="B70" s="8" t="s">
        <v>119</v>
      </c>
      <c r="C70" s="8" t="s">
        <v>40</v>
      </c>
      <c r="D70" s="6" t="s">
        <v>12</v>
      </c>
      <c r="E70" s="8" t="s">
        <v>120</v>
      </c>
      <c r="F70" s="6" t="s">
        <v>93</v>
      </c>
      <c r="G70" s="24">
        <v>0.09652777777777777</v>
      </c>
      <c r="H70" s="24">
        <v>0.027777777777777776</v>
      </c>
      <c r="I70" s="25" t="s">
        <v>200</v>
      </c>
      <c r="J70" s="25"/>
      <c r="K70" s="25"/>
      <c r="L70" s="25"/>
    </row>
    <row r="71" spans="1:12" s="28" customFormat="1" ht="12.75">
      <c r="A71" s="11" t="s">
        <v>202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28" customFormat="1" ht="12.75">
      <c r="A72" s="5">
        <v>24</v>
      </c>
      <c r="B72" s="8" t="s">
        <v>138</v>
      </c>
      <c r="C72" s="8" t="s">
        <v>139</v>
      </c>
      <c r="D72" s="6" t="s">
        <v>12</v>
      </c>
      <c r="E72" s="6" t="s">
        <v>102</v>
      </c>
      <c r="F72" s="6" t="s">
        <v>129</v>
      </c>
      <c r="G72" s="24">
        <v>0.0625</v>
      </c>
      <c r="H72" s="24">
        <v>0</v>
      </c>
      <c r="I72" s="25">
        <v>0.04513888888888889</v>
      </c>
      <c r="J72" s="24">
        <v>0</v>
      </c>
      <c r="K72" s="25">
        <f>J72+I72+H72+G72</f>
        <v>0.1076388888888889</v>
      </c>
      <c r="L72" s="5">
        <v>1</v>
      </c>
    </row>
    <row r="73" spans="1:12" s="28" customFormat="1" ht="12.75">
      <c r="A73" s="5">
        <v>63</v>
      </c>
      <c r="B73" s="8" t="s">
        <v>158</v>
      </c>
      <c r="C73" s="8" t="s">
        <v>159</v>
      </c>
      <c r="D73" s="6" t="s">
        <v>12</v>
      </c>
      <c r="E73" s="6" t="s">
        <v>102</v>
      </c>
      <c r="F73" s="6" t="s">
        <v>129</v>
      </c>
      <c r="G73" s="24">
        <v>0.06597222222222222</v>
      </c>
      <c r="H73" s="24">
        <v>0</v>
      </c>
      <c r="I73" s="25">
        <v>0.04722222222222222</v>
      </c>
      <c r="J73" s="24">
        <v>0</v>
      </c>
      <c r="K73" s="25">
        <f>J73+I73+H73+G73</f>
        <v>0.11319444444444444</v>
      </c>
      <c r="L73" s="5">
        <v>2</v>
      </c>
    </row>
    <row r="74" spans="1:12" s="28" customFormat="1" ht="12.75">
      <c r="A74" s="5">
        <v>40</v>
      </c>
      <c r="B74" s="8" t="s">
        <v>146</v>
      </c>
      <c r="C74" s="8" t="s">
        <v>147</v>
      </c>
      <c r="D74" s="6" t="s">
        <v>12</v>
      </c>
      <c r="E74" s="6" t="s">
        <v>148</v>
      </c>
      <c r="F74" s="6" t="s">
        <v>129</v>
      </c>
      <c r="G74" s="24">
        <v>0.0763888888888889</v>
      </c>
      <c r="H74" s="24">
        <v>0</v>
      </c>
      <c r="I74" s="25">
        <v>0.04861111111111111</v>
      </c>
      <c r="J74" s="24">
        <v>0</v>
      </c>
      <c r="K74" s="25">
        <f>J74+I74+H74+G74</f>
        <v>0.125</v>
      </c>
      <c r="L74" s="5">
        <v>3</v>
      </c>
    </row>
    <row r="75" spans="1:12" s="28" customFormat="1" ht="12.75">
      <c r="A75" s="5">
        <v>23</v>
      </c>
      <c r="B75" s="8" t="s">
        <v>135</v>
      </c>
      <c r="C75" s="8" t="s">
        <v>136</v>
      </c>
      <c r="D75" s="6" t="s">
        <v>137</v>
      </c>
      <c r="E75" s="6" t="s">
        <v>102</v>
      </c>
      <c r="F75" s="6" t="s">
        <v>129</v>
      </c>
      <c r="G75" s="24">
        <v>0.08194444444444444</v>
      </c>
      <c r="H75" s="24">
        <v>0</v>
      </c>
      <c r="I75" s="25">
        <v>0.05347222222222222</v>
      </c>
      <c r="J75" s="24">
        <v>0</v>
      </c>
      <c r="K75" s="25">
        <f>J75+I75+H75+G75</f>
        <v>0.13541666666666666</v>
      </c>
      <c r="L75" s="5">
        <v>4</v>
      </c>
    </row>
    <row r="76" spans="1:12" s="28" customFormat="1" ht="12.75">
      <c r="A76" s="5">
        <v>59</v>
      </c>
      <c r="B76" s="8" t="s">
        <v>156</v>
      </c>
      <c r="C76" s="8" t="s">
        <v>157</v>
      </c>
      <c r="D76" s="6" t="s">
        <v>12</v>
      </c>
      <c r="E76" s="6" t="s">
        <v>20</v>
      </c>
      <c r="F76" s="6" t="s">
        <v>129</v>
      </c>
      <c r="G76" s="24">
        <v>0.08680555555555557</v>
      </c>
      <c r="H76" s="24">
        <v>0</v>
      </c>
      <c r="I76" s="25">
        <v>0.05</v>
      </c>
      <c r="J76" s="24">
        <v>0</v>
      </c>
      <c r="K76" s="25">
        <f>J76+I76+H76+G76</f>
        <v>0.13680555555555557</v>
      </c>
      <c r="L76" s="5">
        <v>5</v>
      </c>
    </row>
    <row r="77" spans="1:12" s="28" customFormat="1" ht="12.75">
      <c r="A77" s="5">
        <v>30</v>
      </c>
      <c r="B77" s="8" t="s">
        <v>142</v>
      </c>
      <c r="C77" s="8" t="s">
        <v>45</v>
      </c>
      <c r="D77" s="8" t="s">
        <v>143</v>
      </c>
      <c r="E77" s="6" t="s">
        <v>102</v>
      </c>
      <c r="F77" s="6" t="s">
        <v>129</v>
      </c>
      <c r="G77" s="24">
        <v>0.08611111111111112</v>
      </c>
      <c r="H77" s="24">
        <v>0</v>
      </c>
      <c r="I77" s="25">
        <v>0.05416666666666667</v>
      </c>
      <c r="J77" s="24">
        <v>0</v>
      </c>
      <c r="K77" s="25">
        <f>J77+I77+H77+G77</f>
        <v>0.14027777777777778</v>
      </c>
      <c r="L77" s="5">
        <v>6</v>
      </c>
    </row>
    <row r="78" spans="1:12" s="28" customFormat="1" ht="12.75">
      <c r="A78" s="5">
        <v>45</v>
      </c>
      <c r="B78" s="8" t="s">
        <v>155</v>
      </c>
      <c r="C78" s="8" t="s">
        <v>49</v>
      </c>
      <c r="D78" s="6" t="s">
        <v>143</v>
      </c>
      <c r="E78" s="6" t="s">
        <v>104</v>
      </c>
      <c r="F78" s="6" t="s">
        <v>129</v>
      </c>
      <c r="G78" s="24">
        <v>0.08333333333333333</v>
      </c>
      <c r="H78" s="24">
        <v>0.003472222222222222</v>
      </c>
      <c r="I78" s="25">
        <v>0.051388888888888894</v>
      </c>
      <c r="J78" s="24">
        <v>0.003472222222222222</v>
      </c>
      <c r="K78" s="25">
        <f>J78+I78+H78+G78</f>
        <v>0.14166666666666666</v>
      </c>
      <c r="L78" s="5">
        <v>7</v>
      </c>
    </row>
    <row r="79" spans="1:12" s="28" customFormat="1" ht="12.75">
      <c r="A79" s="5">
        <v>2</v>
      </c>
      <c r="B79" s="8" t="s">
        <v>128</v>
      </c>
      <c r="C79" s="8" t="s">
        <v>45</v>
      </c>
      <c r="D79" s="6" t="s">
        <v>75</v>
      </c>
      <c r="E79" s="6" t="s">
        <v>96</v>
      </c>
      <c r="F79" s="6" t="s">
        <v>129</v>
      </c>
      <c r="G79" s="24">
        <v>0.07708333333333334</v>
      </c>
      <c r="H79" s="24">
        <v>0</v>
      </c>
      <c r="I79" s="25">
        <v>0.06527777777777778</v>
      </c>
      <c r="J79" s="24">
        <v>0</v>
      </c>
      <c r="K79" s="25">
        <f>J79+I79+H79+G79</f>
        <v>0.1423611111111111</v>
      </c>
      <c r="L79" s="5">
        <v>8</v>
      </c>
    </row>
    <row r="80" spans="1:12" s="28" customFormat="1" ht="12.75">
      <c r="A80" s="5">
        <v>65</v>
      </c>
      <c r="B80" s="8" t="s">
        <v>160</v>
      </c>
      <c r="C80" s="6" t="s">
        <v>51</v>
      </c>
      <c r="D80" s="6" t="s">
        <v>126</v>
      </c>
      <c r="E80" s="6" t="s">
        <v>102</v>
      </c>
      <c r="F80" s="6" t="s">
        <v>129</v>
      </c>
      <c r="G80" s="24">
        <v>0.08541666666666665</v>
      </c>
      <c r="H80" s="24">
        <v>0</v>
      </c>
      <c r="I80" s="25">
        <v>0.05625</v>
      </c>
      <c r="J80" s="24">
        <v>0.003472222222222222</v>
      </c>
      <c r="K80" s="25">
        <f>J80+I80+H80+G80</f>
        <v>0.14513888888888887</v>
      </c>
      <c r="L80" s="5">
        <v>9</v>
      </c>
    </row>
    <row r="81" spans="1:12" s="28" customFormat="1" ht="12" customHeight="1">
      <c r="A81" s="5">
        <v>42</v>
      </c>
      <c r="B81" s="8" t="s">
        <v>149</v>
      </c>
      <c r="C81" s="8" t="s">
        <v>150</v>
      </c>
      <c r="D81" s="6" t="s">
        <v>12</v>
      </c>
      <c r="E81" s="6" t="s">
        <v>102</v>
      </c>
      <c r="F81" s="6" t="s">
        <v>129</v>
      </c>
      <c r="G81" s="24">
        <v>0.08402777777777777</v>
      </c>
      <c r="H81" s="24">
        <v>0.003472222222222222</v>
      </c>
      <c r="I81" s="25">
        <v>0.05416666666666667</v>
      </c>
      <c r="J81" s="24">
        <v>0.003472222222222222</v>
      </c>
      <c r="K81" s="25">
        <f>J81+I81+H81+G81</f>
        <v>0.14513888888888887</v>
      </c>
      <c r="L81" s="5">
        <v>10</v>
      </c>
    </row>
    <row r="82" spans="1:12" s="28" customFormat="1" ht="12.75">
      <c r="A82" s="5">
        <v>15</v>
      </c>
      <c r="B82" s="8" t="s">
        <v>133</v>
      </c>
      <c r="C82" s="8" t="s">
        <v>45</v>
      </c>
      <c r="D82" s="6" t="s">
        <v>134</v>
      </c>
      <c r="E82" s="6" t="s">
        <v>20</v>
      </c>
      <c r="F82" s="6" t="s">
        <v>129</v>
      </c>
      <c r="G82" s="24">
        <v>0.08333333333333333</v>
      </c>
      <c r="H82" s="24">
        <v>0.006944444444444444</v>
      </c>
      <c r="I82" s="25">
        <v>0.05486111111111111</v>
      </c>
      <c r="J82" s="24">
        <v>0</v>
      </c>
      <c r="K82" s="25">
        <f>J82+I82+H82+G82</f>
        <v>0.14513888888888887</v>
      </c>
      <c r="L82" s="5">
        <v>11</v>
      </c>
    </row>
    <row r="83" spans="1:12" s="28" customFormat="1" ht="12.75">
      <c r="A83" s="5">
        <v>35</v>
      </c>
      <c r="B83" s="8" t="s">
        <v>144</v>
      </c>
      <c r="C83" s="8" t="s">
        <v>145</v>
      </c>
      <c r="D83" s="6" t="s">
        <v>12</v>
      </c>
      <c r="E83" s="6" t="s">
        <v>102</v>
      </c>
      <c r="F83" s="6" t="s">
        <v>129</v>
      </c>
      <c r="G83" s="24">
        <v>0.07430555555555556</v>
      </c>
      <c r="H83" s="24">
        <v>0.027777777777777776</v>
      </c>
      <c r="I83" s="25">
        <v>0.052083333333333336</v>
      </c>
      <c r="J83" s="24">
        <v>0</v>
      </c>
      <c r="K83" s="25">
        <f>J83+I83+H83+G83</f>
        <v>0.15416666666666667</v>
      </c>
      <c r="L83" s="5">
        <v>12</v>
      </c>
    </row>
    <row r="84" spans="1:12" s="28" customFormat="1" ht="12.75">
      <c r="A84" s="5">
        <v>44</v>
      </c>
      <c r="B84" s="8" t="s">
        <v>152</v>
      </c>
      <c r="C84" s="8" t="s">
        <v>153</v>
      </c>
      <c r="D84" s="6" t="s">
        <v>154</v>
      </c>
      <c r="E84" s="6" t="s">
        <v>98</v>
      </c>
      <c r="F84" s="6" t="s">
        <v>129</v>
      </c>
      <c r="G84" s="24">
        <v>0.07569444444444444</v>
      </c>
      <c r="H84" s="24">
        <v>0.041666666666666664</v>
      </c>
      <c r="I84" s="25">
        <v>0.051388888888888894</v>
      </c>
      <c r="J84" s="24">
        <v>0</v>
      </c>
      <c r="K84" s="25">
        <f>J84+I84+H84+G84</f>
        <v>0.16875</v>
      </c>
      <c r="L84" s="5">
        <v>13</v>
      </c>
    </row>
    <row r="85" spans="1:12" s="28" customFormat="1" ht="12.75">
      <c r="A85" s="5">
        <v>43</v>
      </c>
      <c r="B85" s="8" t="s">
        <v>151</v>
      </c>
      <c r="C85" s="8" t="s">
        <v>55</v>
      </c>
      <c r="D85" s="6" t="s">
        <v>12</v>
      </c>
      <c r="E85" s="6" t="s">
        <v>92</v>
      </c>
      <c r="F85" s="6" t="s">
        <v>129</v>
      </c>
      <c r="G85" s="24">
        <v>0.09791666666666667</v>
      </c>
      <c r="H85" s="24">
        <v>0.027777777777777776</v>
      </c>
      <c r="I85" s="25">
        <v>0.08611111111111112</v>
      </c>
      <c r="J85" s="24">
        <v>0</v>
      </c>
      <c r="K85" s="25">
        <f>J85+I85+H85+G85</f>
        <v>0.21180555555555558</v>
      </c>
      <c r="L85" s="5">
        <v>14</v>
      </c>
    </row>
    <row r="86" spans="1:12" s="28" customFormat="1" ht="12.75">
      <c r="A86" s="5">
        <v>7</v>
      </c>
      <c r="B86" s="6" t="s">
        <v>130</v>
      </c>
      <c r="C86" s="8" t="s">
        <v>131</v>
      </c>
      <c r="D86" s="6" t="s">
        <v>12</v>
      </c>
      <c r="E86" s="6" t="s">
        <v>132</v>
      </c>
      <c r="F86" s="6" t="s">
        <v>129</v>
      </c>
      <c r="G86" s="24">
        <v>0.075</v>
      </c>
      <c r="H86" s="24">
        <v>0.041666666666666664</v>
      </c>
      <c r="I86" s="25" t="s">
        <v>203</v>
      </c>
      <c r="J86" s="25"/>
      <c r="K86" s="25"/>
      <c r="L86" s="25"/>
    </row>
    <row r="87" spans="1:12" s="28" customFormat="1" ht="15" customHeight="1">
      <c r="A87" s="5">
        <v>25</v>
      </c>
      <c r="B87" s="8" t="s">
        <v>140</v>
      </c>
      <c r="C87" s="8" t="s">
        <v>141</v>
      </c>
      <c r="D87" s="6" t="s">
        <v>12</v>
      </c>
      <c r="E87" s="6" t="s">
        <v>20</v>
      </c>
      <c r="F87" s="6" t="s">
        <v>129</v>
      </c>
      <c r="G87" s="24">
        <v>0.08055555555555556</v>
      </c>
      <c r="H87" s="24">
        <v>0.020833333333333332</v>
      </c>
      <c r="I87" s="25" t="s">
        <v>200</v>
      </c>
      <c r="J87" s="25"/>
      <c r="K87" s="25"/>
      <c r="L87" s="25"/>
    </row>
  </sheetData>
  <sheetProtection selectLockedCells="1" selectUnlockedCells="1"/>
  <mergeCells count="10">
    <mergeCell ref="A1:L1"/>
    <mergeCell ref="A3:L3"/>
    <mergeCell ref="A15:L15"/>
    <mergeCell ref="A38:L38"/>
    <mergeCell ref="I49:L49"/>
    <mergeCell ref="A50:L50"/>
    <mergeCell ref="I70:L70"/>
    <mergeCell ref="A71:L71"/>
    <mergeCell ref="I86:L86"/>
    <mergeCell ref="I87:L87"/>
  </mergeCells>
  <printOptions/>
  <pageMargins left="1" right="0.39375" top="0.22013888888888888" bottom="1.4902777777777778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4">
      <selection activeCell="J19" sqref="J19"/>
    </sheetView>
  </sheetViews>
  <sheetFormatPr defaultColWidth="9.00390625" defaultRowHeight="12.75"/>
  <cols>
    <col min="1" max="1" width="25.75390625" style="17" customWidth="1"/>
    <col min="2" max="2" width="12.125" style="17" customWidth="1"/>
    <col min="3" max="3" width="12.25390625" style="17" customWidth="1"/>
    <col min="4" max="4" width="18.875" style="17" customWidth="1"/>
    <col min="5" max="5" width="12.875" style="17" customWidth="1"/>
    <col min="6" max="6" width="18.125" style="17" customWidth="1"/>
    <col min="7" max="7" width="10.375" style="17" customWidth="1"/>
    <col min="8" max="16384" width="9.125" style="17" customWidth="1"/>
  </cols>
  <sheetData>
    <row r="1" spans="1:7" s="20" customFormat="1" ht="44.25" customHeight="1">
      <c r="A1" s="29" t="s">
        <v>204</v>
      </c>
      <c r="B1" s="29"/>
      <c r="C1" s="29"/>
      <c r="D1" s="29"/>
      <c r="E1" s="29"/>
      <c r="F1" s="29"/>
      <c r="G1" s="29"/>
    </row>
    <row r="2" spans="1:7" s="30" customFormat="1" ht="25.5">
      <c r="A2" s="10" t="s">
        <v>162</v>
      </c>
      <c r="B2" s="10" t="s">
        <v>4</v>
      </c>
      <c r="C2" s="10" t="s">
        <v>163</v>
      </c>
      <c r="D2" s="10" t="s">
        <v>6</v>
      </c>
      <c r="E2" s="10" t="s">
        <v>205</v>
      </c>
      <c r="F2" s="10" t="s">
        <v>206</v>
      </c>
      <c r="G2" s="10" t="s">
        <v>178</v>
      </c>
    </row>
    <row r="3" spans="1:7" ht="12.75" customHeight="1">
      <c r="A3" s="16" t="s">
        <v>167</v>
      </c>
      <c r="B3" s="15" t="s">
        <v>12</v>
      </c>
      <c r="C3" s="15">
        <v>60</v>
      </c>
      <c r="D3" s="15" t="s">
        <v>13</v>
      </c>
      <c r="E3" s="31">
        <v>0.13125</v>
      </c>
      <c r="F3" s="32">
        <f>AVERAGE(E3:E6)</f>
        <v>0.12569444444444444</v>
      </c>
      <c r="G3" s="33">
        <v>1</v>
      </c>
    </row>
    <row r="4" spans="1:7" ht="12.75" customHeight="1">
      <c r="A4" s="16"/>
      <c r="B4" s="15"/>
      <c r="C4" s="15">
        <v>24</v>
      </c>
      <c r="D4" s="15" t="s">
        <v>129</v>
      </c>
      <c r="E4" s="31">
        <v>0.1076388888888889</v>
      </c>
      <c r="F4" s="32"/>
      <c r="G4" s="33"/>
    </row>
    <row r="5" spans="1:7" ht="12.75" customHeight="1">
      <c r="A5" s="16"/>
      <c r="B5" s="15"/>
      <c r="C5" s="15">
        <v>21</v>
      </c>
      <c r="D5" s="15" t="s">
        <v>93</v>
      </c>
      <c r="E5" s="31">
        <v>0.15555555555555556</v>
      </c>
      <c r="F5" s="32"/>
      <c r="G5" s="33"/>
    </row>
    <row r="6" spans="1:7" ht="12.75" customHeight="1">
      <c r="A6" s="16"/>
      <c r="B6" s="15"/>
      <c r="C6" s="15">
        <v>57</v>
      </c>
      <c r="D6" s="15" t="s">
        <v>47</v>
      </c>
      <c r="E6" s="31">
        <v>0.10833333333333334</v>
      </c>
      <c r="F6" s="32"/>
      <c r="G6" s="33"/>
    </row>
    <row r="7" spans="1:7" ht="12" customHeight="1">
      <c r="A7" s="16" t="s">
        <v>207</v>
      </c>
      <c r="B7" s="15" t="s">
        <v>12</v>
      </c>
      <c r="C7" s="15">
        <v>16</v>
      </c>
      <c r="D7" s="15" t="s">
        <v>93</v>
      </c>
      <c r="E7" s="31">
        <v>0.11527777777777777</v>
      </c>
      <c r="F7" s="32">
        <f>AVERAGE(E7:E10)</f>
        <v>0.12725694444444446</v>
      </c>
      <c r="G7" s="33">
        <v>2</v>
      </c>
    </row>
    <row r="8" spans="1:7" ht="12.75" customHeight="1">
      <c r="A8" s="16"/>
      <c r="B8" s="15"/>
      <c r="C8" s="15">
        <v>62</v>
      </c>
      <c r="D8" s="15" t="s">
        <v>47</v>
      </c>
      <c r="E8" s="31">
        <v>0.14027777777777778</v>
      </c>
      <c r="F8" s="32"/>
      <c r="G8" s="33"/>
    </row>
    <row r="9" spans="1:7" ht="12.75" customHeight="1">
      <c r="A9" s="16"/>
      <c r="B9" s="15"/>
      <c r="C9" s="15">
        <v>72</v>
      </c>
      <c r="D9" s="15" t="s">
        <v>47</v>
      </c>
      <c r="E9" s="31">
        <v>0.1326388888888889</v>
      </c>
      <c r="F9" s="32"/>
      <c r="G9" s="33"/>
    </row>
    <row r="10" spans="1:7" ht="12.75" customHeight="1">
      <c r="A10" s="16"/>
      <c r="B10" s="15"/>
      <c r="C10" s="15">
        <v>80</v>
      </c>
      <c r="D10" s="15" t="s">
        <v>13</v>
      </c>
      <c r="E10" s="31">
        <v>0.12083333333333333</v>
      </c>
      <c r="F10" s="32"/>
      <c r="G10" s="33"/>
    </row>
    <row r="11" spans="1:7" ht="12.75" customHeight="1">
      <c r="A11" s="11" t="s">
        <v>168</v>
      </c>
      <c r="B11" s="12" t="s">
        <v>12</v>
      </c>
      <c r="C11" s="12">
        <v>6</v>
      </c>
      <c r="D11" s="12" t="s">
        <v>47</v>
      </c>
      <c r="E11" s="34">
        <v>0.12916666666666668</v>
      </c>
      <c r="F11" s="35">
        <f>AVERAGE(E11:E13)</f>
        <v>0.1303240740740741</v>
      </c>
      <c r="G11" s="36">
        <v>3</v>
      </c>
    </row>
    <row r="12" spans="1:7" ht="12.75" customHeight="1">
      <c r="A12" s="11"/>
      <c r="B12" s="12"/>
      <c r="C12" s="12">
        <v>8</v>
      </c>
      <c r="D12" s="12" t="s">
        <v>47</v>
      </c>
      <c r="E12" s="34">
        <v>0.11666666666666665</v>
      </c>
      <c r="F12" s="35"/>
      <c r="G12" s="36"/>
    </row>
    <row r="13" spans="1:7" ht="12.75" customHeight="1">
      <c r="A13" s="11"/>
      <c r="B13" s="12"/>
      <c r="C13" s="12">
        <v>13</v>
      </c>
      <c r="D13" s="12" t="s">
        <v>28</v>
      </c>
      <c r="E13" s="34">
        <v>0.1451388888888889</v>
      </c>
      <c r="F13" s="35"/>
      <c r="G13" s="36"/>
    </row>
    <row r="14" spans="1:7" ht="12.75" customHeight="1">
      <c r="A14" s="11" t="s">
        <v>164</v>
      </c>
      <c r="B14" s="12" t="s">
        <v>12</v>
      </c>
      <c r="C14" s="12">
        <v>38</v>
      </c>
      <c r="D14" s="12" t="s">
        <v>93</v>
      </c>
      <c r="E14" s="34">
        <v>0.1451388888888889</v>
      </c>
      <c r="F14" s="37">
        <f>AVERAGE(E14:E17)</f>
        <v>0.13246527777777778</v>
      </c>
      <c r="G14" s="36">
        <v>4</v>
      </c>
    </row>
    <row r="15" spans="1:7" ht="12.75" customHeight="1">
      <c r="A15" s="11"/>
      <c r="B15" s="12"/>
      <c r="C15" s="12">
        <v>63</v>
      </c>
      <c r="D15" s="12" t="s">
        <v>129</v>
      </c>
      <c r="E15" s="34">
        <v>0.11319444444444444</v>
      </c>
      <c r="F15" s="37"/>
      <c r="G15" s="36"/>
    </row>
    <row r="16" spans="1:7" ht="12.75" customHeight="1">
      <c r="A16" s="11"/>
      <c r="B16" s="12"/>
      <c r="C16" s="12">
        <v>65</v>
      </c>
      <c r="D16" s="12" t="s">
        <v>129</v>
      </c>
      <c r="E16" s="34">
        <v>0.1451388888888889</v>
      </c>
      <c r="F16" s="37"/>
      <c r="G16" s="36"/>
    </row>
    <row r="17" spans="1:7" ht="12.75" customHeight="1">
      <c r="A17" s="11"/>
      <c r="B17" s="12"/>
      <c r="C17" s="12">
        <v>70</v>
      </c>
      <c r="D17" s="12" t="s">
        <v>93</v>
      </c>
      <c r="E17" s="34">
        <v>0.12638888888888888</v>
      </c>
      <c r="F17" s="37"/>
      <c r="G17" s="36"/>
    </row>
    <row r="18" spans="1:7" ht="12.75" customHeight="1">
      <c r="A18" s="11" t="s">
        <v>171</v>
      </c>
      <c r="B18" s="12" t="s">
        <v>12</v>
      </c>
      <c r="C18" s="12">
        <v>18</v>
      </c>
      <c r="D18" s="12" t="s">
        <v>47</v>
      </c>
      <c r="E18" s="34">
        <v>0.16111111111111112</v>
      </c>
      <c r="F18" s="35">
        <f>AVERAGE(E18:E21)</f>
        <v>0.13402777777777777</v>
      </c>
      <c r="G18" s="36">
        <v>5</v>
      </c>
    </row>
    <row r="19" spans="1:7" ht="12.75" customHeight="1">
      <c r="A19" s="11"/>
      <c r="B19" s="12"/>
      <c r="C19" s="12">
        <v>19</v>
      </c>
      <c r="D19" s="12" t="s">
        <v>47</v>
      </c>
      <c r="E19" s="34">
        <v>0.12222222222222223</v>
      </c>
      <c r="F19" s="35"/>
      <c r="G19" s="36"/>
    </row>
    <row r="20" spans="1:7" ht="12.75" customHeight="1">
      <c r="A20" s="11"/>
      <c r="B20" s="12"/>
      <c r="C20" s="12">
        <v>39</v>
      </c>
      <c r="D20" s="12" t="s">
        <v>47</v>
      </c>
      <c r="E20" s="34">
        <v>0.12847222222222224</v>
      </c>
      <c r="F20" s="35"/>
      <c r="G20" s="36"/>
    </row>
    <row r="21" spans="1:7" ht="12.75" customHeight="1">
      <c r="A21" s="11"/>
      <c r="B21" s="12"/>
      <c r="C21" s="12">
        <v>74</v>
      </c>
      <c r="D21" s="12" t="s">
        <v>47</v>
      </c>
      <c r="E21" s="34">
        <v>0.12430555555555556</v>
      </c>
      <c r="F21" s="35"/>
      <c r="G21" s="36"/>
    </row>
    <row r="22" spans="1:7" ht="12.75" customHeight="1">
      <c r="A22" s="11" t="s">
        <v>166</v>
      </c>
      <c r="B22" s="12" t="s">
        <v>12</v>
      </c>
      <c r="C22" s="12">
        <v>2</v>
      </c>
      <c r="D22" s="12" t="s">
        <v>129</v>
      </c>
      <c r="E22" s="34">
        <v>0.1423611111111111</v>
      </c>
      <c r="F22" s="35">
        <f>AVERAGE(E22:E26)</f>
        <v>0.14125000000000001</v>
      </c>
      <c r="G22" s="36">
        <v>6</v>
      </c>
    </row>
    <row r="23" spans="1:7" ht="12.75" customHeight="1">
      <c r="A23" s="11"/>
      <c r="B23" s="12"/>
      <c r="C23" s="12">
        <v>73</v>
      </c>
      <c r="D23" s="12" t="s">
        <v>47</v>
      </c>
      <c r="E23" s="34">
        <v>0.1388888888888889</v>
      </c>
      <c r="F23" s="35"/>
      <c r="G23" s="36"/>
    </row>
    <row r="24" spans="1:7" ht="12.75" customHeight="1">
      <c r="A24" s="11"/>
      <c r="B24" s="12"/>
      <c r="C24" s="12">
        <v>71</v>
      </c>
      <c r="D24" s="12" t="s">
        <v>47</v>
      </c>
      <c r="E24" s="34">
        <v>0.11597222222222221</v>
      </c>
      <c r="F24" s="35"/>
      <c r="G24" s="36"/>
    </row>
    <row r="25" spans="1:7" ht="12.75" customHeight="1">
      <c r="A25" s="11"/>
      <c r="B25" s="12"/>
      <c r="C25" s="12">
        <v>40</v>
      </c>
      <c r="D25" s="12" t="s">
        <v>129</v>
      </c>
      <c r="E25" s="34">
        <v>0.125</v>
      </c>
      <c r="F25" s="35"/>
      <c r="G25" s="36"/>
    </row>
    <row r="26" spans="1:7" ht="12.75" customHeight="1">
      <c r="A26" s="11"/>
      <c r="B26" s="12"/>
      <c r="C26" s="12">
        <v>68</v>
      </c>
      <c r="D26" s="12" t="s">
        <v>28</v>
      </c>
      <c r="E26" s="34">
        <v>0.1840277777777778</v>
      </c>
      <c r="F26" s="35"/>
      <c r="G26" s="36"/>
    </row>
    <row r="27" spans="1:7" ht="12.75" customHeight="1">
      <c r="A27" s="16" t="s">
        <v>169</v>
      </c>
      <c r="B27" s="15" t="s">
        <v>12</v>
      </c>
      <c r="C27" s="15">
        <v>1</v>
      </c>
      <c r="D27" s="15" t="s">
        <v>13</v>
      </c>
      <c r="E27" s="31">
        <v>0.17152777777777775</v>
      </c>
      <c r="F27" s="32">
        <f>AVERAGE(E27:E30)</f>
        <v>0.15538194444444442</v>
      </c>
      <c r="G27" s="33">
        <v>7</v>
      </c>
    </row>
    <row r="28" spans="1:7" ht="12.75" customHeight="1">
      <c r="A28" s="16"/>
      <c r="B28" s="15"/>
      <c r="C28" s="15">
        <v>12</v>
      </c>
      <c r="D28" s="15" t="s">
        <v>13</v>
      </c>
      <c r="E28" s="31">
        <v>0.13333333333333333</v>
      </c>
      <c r="F28" s="32"/>
      <c r="G28" s="33"/>
    </row>
    <row r="29" spans="1:7" ht="12.75" customHeight="1">
      <c r="A29" s="16"/>
      <c r="B29" s="15"/>
      <c r="C29" s="15">
        <v>78</v>
      </c>
      <c r="D29" s="15" t="s">
        <v>13</v>
      </c>
      <c r="E29" s="31">
        <v>0.1361111111111111</v>
      </c>
      <c r="F29" s="32"/>
      <c r="G29" s="33"/>
    </row>
    <row r="30" spans="1:7" ht="12.75" customHeight="1">
      <c r="A30" s="16"/>
      <c r="B30" s="15"/>
      <c r="C30" s="15">
        <v>14</v>
      </c>
      <c r="D30" s="15" t="s">
        <v>47</v>
      </c>
      <c r="E30" s="31">
        <v>0.18055555555555555</v>
      </c>
      <c r="F30" s="32"/>
      <c r="G30" s="33"/>
    </row>
    <row r="31" spans="1:7" ht="12.75" customHeight="1">
      <c r="A31" s="3" t="s">
        <v>165</v>
      </c>
      <c r="B31" s="13" t="s">
        <v>46</v>
      </c>
      <c r="C31" s="14">
        <v>52</v>
      </c>
      <c r="D31" s="14" t="s">
        <v>28</v>
      </c>
      <c r="E31" s="31">
        <v>0.28194444444444444</v>
      </c>
      <c r="F31" s="38">
        <f>AVERAGE(E31:E34)</f>
        <v>0.17621527777777776</v>
      </c>
      <c r="G31" s="39">
        <v>8</v>
      </c>
    </row>
    <row r="32" spans="1:7" ht="12.75" customHeight="1">
      <c r="A32" s="3"/>
      <c r="B32" s="13"/>
      <c r="C32" s="14">
        <v>54</v>
      </c>
      <c r="D32" s="14" t="s">
        <v>28</v>
      </c>
      <c r="E32" s="31">
        <v>0.13819444444444443</v>
      </c>
      <c r="F32" s="38"/>
      <c r="G32" s="39"/>
    </row>
    <row r="33" spans="1:7" ht="12.75" customHeight="1">
      <c r="A33" s="3"/>
      <c r="B33" s="13"/>
      <c r="C33" s="15">
        <v>56</v>
      </c>
      <c r="D33" s="15" t="s">
        <v>28</v>
      </c>
      <c r="E33" s="31">
        <v>0.11944444444444445</v>
      </c>
      <c r="F33" s="38"/>
      <c r="G33" s="39"/>
    </row>
    <row r="34" spans="1:7" ht="12.75" customHeight="1">
      <c r="A34" s="3"/>
      <c r="B34" s="13"/>
      <c r="C34" s="15">
        <v>58</v>
      </c>
      <c r="D34" s="15" t="s">
        <v>47</v>
      </c>
      <c r="E34" s="31">
        <v>0.16527777777777777</v>
      </c>
      <c r="F34" s="38"/>
      <c r="G34" s="39"/>
    </row>
    <row r="35" spans="1:7" ht="12.75" customHeight="1">
      <c r="A35" s="11" t="s">
        <v>170</v>
      </c>
      <c r="B35" s="12" t="s">
        <v>126</v>
      </c>
      <c r="C35" s="12">
        <v>4</v>
      </c>
      <c r="D35" s="12" t="s">
        <v>47</v>
      </c>
      <c r="E35" s="34">
        <v>0.1638888888888889</v>
      </c>
      <c r="F35" s="35">
        <f>AVERAGE(E35:E39)</f>
        <v>0.17902777777777776</v>
      </c>
      <c r="G35" s="36">
        <v>9</v>
      </c>
    </row>
    <row r="36" spans="1:7" ht="12.75" customHeight="1">
      <c r="A36" s="11"/>
      <c r="B36" s="12"/>
      <c r="C36" s="12">
        <v>20</v>
      </c>
      <c r="D36" s="12" t="s">
        <v>47</v>
      </c>
      <c r="E36" s="34">
        <v>0.1486111111111111</v>
      </c>
      <c r="F36" s="35"/>
      <c r="G36" s="36"/>
    </row>
    <row r="37" spans="1:7" ht="12.75" customHeight="1">
      <c r="A37" s="11"/>
      <c r="B37" s="12"/>
      <c r="C37" s="12">
        <v>31</v>
      </c>
      <c r="D37" s="12" t="s">
        <v>47</v>
      </c>
      <c r="E37" s="34">
        <v>0.14097222222222222</v>
      </c>
      <c r="F37" s="35"/>
      <c r="G37" s="36"/>
    </row>
    <row r="38" spans="1:7" ht="12.75" customHeight="1">
      <c r="A38" s="11"/>
      <c r="B38" s="12"/>
      <c r="C38" s="12">
        <v>28</v>
      </c>
      <c r="D38" s="12" t="s">
        <v>28</v>
      </c>
      <c r="E38" s="34">
        <v>0.24722222222222223</v>
      </c>
      <c r="F38" s="35"/>
      <c r="G38" s="36"/>
    </row>
    <row r="39" spans="1:7" ht="12.75" customHeight="1">
      <c r="A39" s="11"/>
      <c r="B39" s="12"/>
      <c r="C39" s="12">
        <v>37</v>
      </c>
      <c r="D39" s="12" t="s">
        <v>28</v>
      </c>
      <c r="E39" s="34">
        <v>0.19444444444444445</v>
      </c>
      <c r="F39" s="35"/>
      <c r="G39" s="36"/>
    </row>
  </sheetData>
  <sheetProtection selectLockedCells="1" selectUnlockedCells="1"/>
  <mergeCells count="37">
    <mergeCell ref="A1:G1"/>
    <mergeCell ref="A3:A6"/>
    <mergeCell ref="B3:B6"/>
    <mergeCell ref="F3:F6"/>
    <mergeCell ref="G3:G6"/>
    <mergeCell ref="A7:A10"/>
    <mergeCell ref="B7:B10"/>
    <mergeCell ref="F7:F10"/>
    <mergeCell ref="G7:G10"/>
    <mergeCell ref="A11:A13"/>
    <mergeCell ref="B11:B13"/>
    <mergeCell ref="F11:F13"/>
    <mergeCell ref="G11:G13"/>
    <mergeCell ref="A14:A17"/>
    <mergeCell ref="B14:B17"/>
    <mergeCell ref="F14:F17"/>
    <mergeCell ref="G14:G17"/>
    <mergeCell ref="A18:A21"/>
    <mergeCell ref="B18:B21"/>
    <mergeCell ref="F18:F21"/>
    <mergeCell ref="G18:G21"/>
    <mergeCell ref="A22:A26"/>
    <mergeCell ref="B22:B26"/>
    <mergeCell ref="F22:F26"/>
    <mergeCell ref="G22:G26"/>
    <mergeCell ref="A27:A30"/>
    <mergeCell ref="B27:B30"/>
    <mergeCell ref="F27:F30"/>
    <mergeCell ref="G27:G30"/>
    <mergeCell ref="A31:A34"/>
    <mergeCell ref="B31:B34"/>
    <mergeCell ref="F31:F34"/>
    <mergeCell ref="G31:G34"/>
    <mergeCell ref="A35:A39"/>
    <mergeCell ref="B35:B39"/>
    <mergeCell ref="F35:F39"/>
    <mergeCell ref="G35:G39"/>
  </mergeCells>
  <printOptions/>
  <pageMargins left="0.3701388888888889" right="0.2798611111111111" top="1" bottom="1.7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Olya</cp:lastModifiedBy>
  <cp:lastPrinted>2011-12-19T07:06:06Z</cp:lastPrinted>
  <dcterms:created xsi:type="dcterms:W3CDTF">2007-10-26T03:55:52Z</dcterms:created>
  <dcterms:modified xsi:type="dcterms:W3CDTF">2011-12-21T05:18:18Z</dcterms:modified>
  <cp:category/>
  <cp:version/>
  <cp:contentType/>
  <cp:contentStatus/>
</cp:coreProperties>
</file>