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7" i="1"/>
  <c r="J27"/>
  <c r="I27"/>
  <c r="H27"/>
  <c r="G27"/>
  <c r="F27"/>
  <c r="E27"/>
  <c r="D27"/>
  <c r="C27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5"/>
  <c r="M5" s="1"/>
  <c r="N5" s="1"/>
  <c r="K4"/>
  <c r="M4" s="1"/>
  <c r="N4" s="1"/>
  <c r="K27" l="1"/>
  <c r="M27" s="1"/>
  <c r="N27" s="1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<sst xmlns="http://schemas.openxmlformats.org/spreadsheetml/2006/main" count="62" uniqueCount="39">
  <si>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</si>
  <si>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</si>
  <si>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</si>
  <si>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</si>
  <si>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</si>
  <si>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</si>
  <si>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</si>
  <si>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</si>
  <si>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</si>
  <si>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</si>
  <si>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</si>
  <si>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</si>
  <si>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</si>
  <si>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</si>
  <si>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</si>
  <si>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</si>
  <si>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</si>
  <si>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</si>
  <si>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</si>
  <si>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</si>
  <si>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</si>
  <si>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</si>
  <si>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</si>
  <si>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</si>
  <si>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</si>
  <si>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</si>
  <si>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</si>
  <si>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</si>
  <si>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</si>
  <si>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</si>
  <si>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</si>
  <si>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</si>
  <si>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</si>
  <si>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</si>
  <si>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</si>
  <si>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</si>
  <si>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29 февраля</t>
  </si>
  <si>
    <t>Средн 29.02.2016</t>
  </si>
  <si>
    <t>средн 15.02.2016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</si>
</sst>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1" fontId="1" fillId="2" borderId="4" xfId="0" applyNumberFormat="1" applyFont="1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E28" sqref="E28"/>
    </sheetView>
  </sheetViews>
  <sheetFormatPr defaultRowHeight="15"/>
  <cols>
    <col min="1" max="1" width="3.5703125" customWidth="1"/>
    <col min="3" max="3" width="7.42578125" customWidth="1"/>
    <col min="4" max="4" width="7.28515625" customWidth="1"/>
    <col min="5" max="6" width="7" customWidth="1"/>
    <col min="7" max="7" width="7.85546875" customWidth="1"/>
    <col min="8" max="8" width="7" customWidth="1"/>
    <col min="9" max="9" width="7.42578125" customWidth="1"/>
    <col min="10" max="10" width="6.7109375" customWidth="1"/>
    <col min="14" max="14" width="5.4257812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4"/>
    </row>
    <row r="2" spans="1:15">
      <c r="A2" s="1"/>
      <c r="B2" s="5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3"/>
      <c r="O2" s="4"/>
    </row>
    <row r="3" spans="1:15" ht="23.25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37</v>
      </c>
      <c r="L3" s="11" t="s">
        <v>38</v>
      </c>
      <c r="M3" s="12" t="s">
        <v>9</v>
      </c>
      <c r="N3" s="13" t="s">
        <v>10</v>
      </c>
      <c r="O3" s="7"/>
    </row>
    <row r="4" spans="1:15">
      <c r="A4" s="7">
        <v>1</v>
      </c>
      <c r="B4" s="14" t="s">
        <v>11</v>
      </c>
      <c r="C4" s="15">
        <v>383</v>
      </c>
      <c r="D4" s="15">
        <v>443.32</v>
      </c>
      <c r="E4" s="7">
        <v>350</v>
      </c>
      <c r="F4" s="15">
        <v>443.32</v>
      </c>
      <c r="G4" s="15">
        <v>443.32</v>
      </c>
      <c r="H4" s="7">
        <v>519.9</v>
      </c>
      <c r="I4" s="7">
        <v>539</v>
      </c>
      <c r="J4" s="15">
        <v>424.7</v>
      </c>
      <c r="K4" s="16">
        <f>(J4+I4+H4+G4+F4+E4+D4+C4)/8</f>
        <v>443.32</v>
      </c>
      <c r="L4" s="15">
        <v>433</v>
      </c>
      <c r="M4" s="15">
        <f>K4-L4</f>
        <v>10.319999999999993</v>
      </c>
      <c r="N4" s="17">
        <f>M4/L4*100</f>
        <v>2.3833718244803679</v>
      </c>
      <c r="O4" s="14" t="s">
        <v>11</v>
      </c>
    </row>
    <row r="5" spans="1:15">
      <c r="A5" s="7">
        <v>2</v>
      </c>
      <c r="B5" s="14" t="s">
        <v>12</v>
      </c>
      <c r="C5" s="15">
        <v>261.3</v>
      </c>
      <c r="D5" s="7">
        <v>329</v>
      </c>
      <c r="E5" s="15">
        <v>261.89</v>
      </c>
      <c r="F5" s="15">
        <v>319</v>
      </c>
      <c r="G5" s="15">
        <v>272</v>
      </c>
      <c r="H5" s="15">
        <v>229.9</v>
      </c>
      <c r="I5" s="15">
        <v>354</v>
      </c>
      <c r="J5" s="15">
        <v>251.1</v>
      </c>
      <c r="K5" s="16">
        <f>(J5+I5+H5+G5+F5+E5+D5+C5)/8</f>
        <v>284.77375000000001</v>
      </c>
      <c r="L5" s="15">
        <v>292.51</v>
      </c>
      <c r="M5" s="15">
        <f>K5-L5</f>
        <v>-7.7362499999999841</v>
      </c>
      <c r="N5" s="17">
        <f>M5/L5*100</f>
        <v>-2.6447813749957212</v>
      </c>
      <c r="O5" s="14" t="s">
        <v>12</v>
      </c>
    </row>
    <row r="6" spans="1:15">
      <c r="A6" s="7">
        <v>4</v>
      </c>
      <c r="B6" s="14" t="s">
        <v>13</v>
      </c>
      <c r="C6" s="15">
        <v>89.9</v>
      </c>
      <c r="D6" s="1">
        <v>109.9</v>
      </c>
      <c r="E6" s="15">
        <v>117.59</v>
      </c>
      <c r="F6" s="15">
        <v>119</v>
      </c>
      <c r="G6" s="15">
        <v>110</v>
      </c>
      <c r="H6" s="15">
        <v>99.9</v>
      </c>
      <c r="I6" s="15">
        <v>123.9</v>
      </c>
      <c r="J6" s="15">
        <v>96</v>
      </c>
      <c r="K6" s="16">
        <f>(J6+I6+H6+G6+F6+E6+D6+C6)/8</f>
        <v>108.27374999999999</v>
      </c>
      <c r="L6" s="15">
        <v>112.1</v>
      </c>
      <c r="M6" s="15">
        <f>K6-L6</f>
        <v>-3.8262500000000017</v>
      </c>
      <c r="N6" s="17">
        <f>M6/L6*100</f>
        <v>-3.413247100802856</v>
      </c>
      <c r="O6" s="14" t="s">
        <v>13</v>
      </c>
    </row>
    <row r="7" spans="1:15">
      <c r="A7" s="7">
        <v>5</v>
      </c>
      <c r="B7" s="14" t="s">
        <v>14</v>
      </c>
      <c r="C7" s="18">
        <v>250.46</v>
      </c>
      <c r="D7" s="18">
        <v>199</v>
      </c>
      <c r="E7" s="18">
        <v>201.21</v>
      </c>
      <c r="F7" s="18">
        <v>201.21</v>
      </c>
      <c r="G7" s="18">
        <v>169</v>
      </c>
      <c r="H7" s="18">
        <v>189.9</v>
      </c>
      <c r="I7" s="15">
        <v>189</v>
      </c>
      <c r="J7" s="15">
        <v>209.9</v>
      </c>
      <c r="K7" s="16">
        <f>(J7+I7+H7+G7+F7+E7+D7+C7)/8</f>
        <v>201.21</v>
      </c>
      <c r="L7" s="15">
        <v>207.21</v>
      </c>
      <c r="M7" s="15">
        <f>K7-L7</f>
        <v>-6</v>
      </c>
      <c r="N7" s="17">
        <f>M7/L7*100</f>
        <v>-2.8956131460836829</v>
      </c>
      <c r="O7" s="14" t="s">
        <v>14</v>
      </c>
    </row>
    <row r="8" spans="1:15">
      <c r="A8" s="7">
        <v>6</v>
      </c>
      <c r="B8" s="14" t="s">
        <v>15</v>
      </c>
      <c r="C8" s="15">
        <v>210</v>
      </c>
      <c r="D8" s="15">
        <v>292</v>
      </c>
      <c r="E8" s="15">
        <v>322.22000000000003</v>
      </c>
      <c r="F8" s="15">
        <v>372.22</v>
      </c>
      <c r="G8" s="15">
        <v>337.56</v>
      </c>
      <c r="H8" s="15">
        <v>305</v>
      </c>
      <c r="I8" s="15">
        <v>300</v>
      </c>
      <c r="J8" s="15">
        <v>280</v>
      </c>
      <c r="K8" s="16">
        <f>(J8+I8+H8+G8+F8+E8+D8+C8)/8</f>
        <v>302.375</v>
      </c>
      <c r="L8" s="15">
        <v>283.92</v>
      </c>
      <c r="M8" s="15">
        <f>K8-L8</f>
        <v>18.454999999999984</v>
      </c>
      <c r="N8" s="17">
        <f>M8/L8*100</f>
        <v>6.5000704423781279</v>
      </c>
      <c r="O8" s="14" t="s">
        <v>15</v>
      </c>
    </row>
    <row r="9" spans="1:15">
      <c r="A9" s="7">
        <v>7</v>
      </c>
      <c r="B9" s="14" t="s">
        <v>16</v>
      </c>
      <c r="C9" s="15">
        <v>64</v>
      </c>
      <c r="D9" s="15">
        <v>73.22</v>
      </c>
      <c r="E9" s="15">
        <v>74.89</v>
      </c>
      <c r="F9" s="15">
        <v>65.900000000000006</v>
      </c>
      <c r="G9" s="15">
        <v>72.22</v>
      </c>
      <c r="H9" s="15">
        <v>75.7</v>
      </c>
      <c r="I9" s="15">
        <v>84.9</v>
      </c>
      <c r="J9" s="15">
        <v>76.599999999999994</v>
      </c>
      <c r="K9" s="16">
        <f>(J9+I9+H9+G9+F9+E9+D9+C9)/8</f>
        <v>73.428749999999994</v>
      </c>
      <c r="L9" s="15">
        <v>75.28</v>
      </c>
      <c r="M9" s="15">
        <f>K9-L9</f>
        <v>-1.8512500000000074</v>
      </c>
      <c r="N9" s="17">
        <f>M9/L9*100</f>
        <v>-2.4591524973432617</v>
      </c>
      <c r="O9" s="14" t="s">
        <v>16</v>
      </c>
    </row>
    <row r="10" spans="1:15">
      <c r="A10" s="7">
        <v>8</v>
      </c>
      <c r="B10" s="14" t="s">
        <v>17</v>
      </c>
      <c r="C10" s="15">
        <v>32.22</v>
      </c>
      <c r="D10" s="15">
        <v>42.2</v>
      </c>
      <c r="E10" s="15">
        <v>40.79</v>
      </c>
      <c r="F10" s="15">
        <v>43.63</v>
      </c>
      <c r="G10" s="15">
        <v>44.95</v>
      </c>
      <c r="H10" s="15">
        <v>43.9</v>
      </c>
      <c r="I10" s="15">
        <v>43.9</v>
      </c>
      <c r="J10" s="15">
        <v>40.33</v>
      </c>
      <c r="K10" s="16">
        <f>(J10+I10+H10+G10+F10+E10+D10+C10)/8</f>
        <v>41.489999999999995</v>
      </c>
      <c r="L10" s="15">
        <v>41.2</v>
      </c>
      <c r="M10" s="15">
        <f>K10-L10</f>
        <v>0.28999999999999204</v>
      </c>
      <c r="N10" s="17">
        <f>M10/L10*100</f>
        <v>0.70388349514561166</v>
      </c>
      <c r="O10" s="14" t="s">
        <v>17</v>
      </c>
    </row>
    <row r="11" spans="1:15">
      <c r="A11" s="7">
        <v>9</v>
      </c>
      <c r="B11" s="14" t="s">
        <v>18</v>
      </c>
      <c r="C11" s="15">
        <v>55</v>
      </c>
      <c r="D11" s="15">
        <v>72</v>
      </c>
      <c r="E11" s="15">
        <v>58.2</v>
      </c>
      <c r="F11" s="15">
        <v>59.9</v>
      </c>
      <c r="G11" s="15">
        <v>58.15</v>
      </c>
      <c r="H11" s="15">
        <v>56.9</v>
      </c>
      <c r="I11" s="15">
        <v>59.9</v>
      </c>
      <c r="J11" s="15">
        <v>53.3</v>
      </c>
      <c r="K11" s="16">
        <f>(J11+I11+H11+G11+F11+E11+D11+C11)/8</f>
        <v>59.168749999999996</v>
      </c>
      <c r="L11" s="15">
        <v>58.82</v>
      </c>
      <c r="M11" s="15">
        <f>K11-L11</f>
        <v>0.34874999999999545</v>
      </c>
      <c r="N11" s="17">
        <f>M11/L11*100</f>
        <v>0.59291057463447039</v>
      </c>
      <c r="O11" s="14" t="s">
        <v>18</v>
      </c>
    </row>
    <row r="12" spans="1:15">
      <c r="A12" s="7">
        <v>10</v>
      </c>
      <c r="B12" s="14" t="s">
        <v>19</v>
      </c>
      <c r="C12" s="19">
        <v>44</v>
      </c>
      <c r="D12" s="19">
        <v>49.9</v>
      </c>
      <c r="E12" s="19">
        <v>44</v>
      </c>
      <c r="F12" s="15">
        <v>55.4</v>
      </c>
      <c r="G12" s="15">
        <v>46.9</v>
      </c>
      <c r="H12" s="15">
        <v>52.1</v>
      </c>
      <c r="I12" s="15">
        <v>57.67</v>
      </c>
      <c r="J12" s="15">
        <v>56.3</v>
      </c>
      <c r="K12" s="16">
        <f>(J12+I12+H12+G12+F12+E12+D12+C12)/8</f>
        <v>50.783749999999998</v>
      </c>
      <c r="L12" s="15">
        <v>48.95</v>
      </c>
      <c r="M12" s="15">
        <f>K12-L12</f>
        <v>1.8337499999999949</v>
      </c>
      <c r="N12" s="17">
        <f>M12/L12*100</f>
        <v>3.7461695607762922</v>
      </c>
      <c r="O12" s="14" t="s">
        <v>19</v>
      </c>
    </row>
    <row r="13" spans="1:15">
      <c r="A13" s="7">
        <v>11</v>
      </c>
      <c r="B13" s="14" t="s">
        <v>20</v>
      </c>
      <c r="C13" s="15">
        <v>7.33</v>
      </c>
      <c r="D13" s="15">
        <v>7.3</v>
      </c>
      <c r="E13" s="15">
        <v>9</v>
      </c>
      <c r="F13" s="15">
        <v>7.9</v>
      </c>
      <c r="G13" s="15">
        <v>7.35</v>
      </c>
      <c r="H13" s="15">
        <v>7.9</v>
      </c>
      <c r="I13" s="15">
        <v>10.4</v>
      </c>
      <c r="J13" s="20">
        <v>7.3</v>
      </c>
      <c r="K13" s="16">
        <f>(J13+I13+H13+G13+F13+E13+D13+C13)/8</f>
        <v>8.06</v>
      </c>
      <c r="L13" s="15">
        <v>7.9</v>
      </c>
      <c r="M13" s="15">
        <f>K13-L13</f>
        <v>0.16000000000000014</v>
      </c>
      <c r="N13" s="17">
        <f>M13/L13*100</f>
        <v>2.0253164556962044</v>
      </c>
      <c r="O13" s="14" t="s">
        <v>20</v>
      </c>
    </row>
    <row r="14" spans="1:15">
      <c r="A14" s="7">
        <v>12</v>
      </c>
      <c r="B14" s="14" t="s">
        <v>21</v>
      </c>
      <c r="C14" s="15">
        <v>14.72</v>
      </c>
      <c r="D14" s="15">
        <v>38</v>
      </c>
      <c r="E14" s="15">
        <v>13.69</v>
      </c>
      <c r="F14" s="15">
        <v>19.899999999999999</v>
      </c>
      <c r="G14" s="15">
        <v>11.45</v>
      </c>
      <c r="H14" s="15">
        <v>29.9</v>
      </c>
      <c r="I14" s="15">
        <v>41.9</v>
      </c>
      <c r="J14" s="15">
        <v>11.5</v>
      </c>
      <c r="K14" s="16">
        <f>(J14+I14+H14+G14+F14+E14+D14+C14)/8</f>
        <v>22.6325</v>
      </c>
      <c r="L14" s="15">
        <v>21.17</v>
      </c>
      <c r="M14" s="15">
        <f>K14-L14</f>
        <v>1.4624999999999986</v>
      </c>
      <c r="N14" s="17">
        <f>M14/L14*100</f>
        <v>6.9083608880491187</v>
      </c>
      <c r="O14" s="14" t="s">
        <v>21</v>
      </c>
    </row>
    <row r="15" spans="1:15">
      <c r="A15" s="7">
        <v>13</v>
      </c>
      <c r="B15" s="14" t="s">
        <v>22</v>
      </c>
      <c r="C15" s="15">
        <v>31.73</v>
      </c>
      <c r="D15" s="15">
        <v>34.950000000000003</v>
      </c>
      <c r="E15" s="15">
        <v>30</v>
      </c>
      <c r="F15" s="15">
        <v>27.45</v>
      </c>
      <c r="G15" s="15">
        <v>24.95</v>
      </c>
      <c r="H15" s="15">
        <v>25</v>
      </c>
      <c r="I15" s="15">
        <v>28.45</v>
      </c>
      <c r="J15" s="15">
        <v>19.2</v>
      </c>
      <c r="K15" s="16">
        <f>(J15+I15+H15+G15+F15+E15+D15+C15)/8</f>
        <v>27.716249999999999</v>
      </c>
      <c r="L15" s="15">
        <v>29.08</v>
      </c>
      <c r="M15" s="15">
        <f>K15-L15</f>
        <v>-1.3637499999999996</v>
      </c>
      <c r="N15" s="17">
        <f>M15/L15*100</f>
        <v>-4.6896492434662989</v>
      </c>
      <c r="O15" s="14" t="s">
        <v>22</v>
      </c>
    </row>
    <row r="16" spans="1:15">
      <c r="A16" s="7">
        <v>14</v>
      </c>
      <c r="B16" s="14" t="s">
        <v>23</v>
      </c>
      <c r="C16" s="15">
        <v>36.82</v>
      </c>
      <c r="D16" s="15">
        <v>36.67</v>
      </c>
      <c r="E16" s="15">
        <v>43</v>
      </c>
      <c r="F16" s="15">
        <v>42</v>
      </c>
      <c r="G16" s="15">
        <v>35.08</v>
      </c>
      <c r="H16" s="15">
        <v>41.5</v>
      </c>
      <c r="I16" s="15">
        <v>38.909999999999997</v>
      </c>
      <c r="J16" s="15">
        <v>39.1</v>
      </c>
      <c r="K16" s="16">
        <f>(J16+I16+H16+G16+F16+E16+D16+C16)/8</f>
        <v>39.134999999999998</v>
      </c>
      <c r="L16" s="15">
        <v>40.380000000000003</v>
      </c>
      <c r="M16" s="15">
        <f>K16-L16</f>
        <v>-1.2450000000000045</v>
      </c>
      <c r="N16" s="17">
        <f>M16/L16*100</f>
        <v>-3.0832095096582575</v>
      </c>
      <c r="O16" s="14" t="s">
        <v>23</v>
      </c>
    </row>
    <row r="17" spans="1:15">
      <c r="A17" s="7">
        <v>15</v>
      </c>
      <c r="B17" s="14" t="s">
        <v>24</v>
      </c>
      <c r="C17" s="15">
        <v>48.17</v>
      </c>
      <c r="D17" s="15">
        <v>49.83</v>
      </c>
      <c r="E17" s="15">
        <v>50.32</v>
      </c>
      <c r="F17" s="15">
        <v>50</v>
      </c>
      <c r="G17" s="15">
        <v>53.25</v>
      </c>
      <c r="H17" s="15">
        <v>49.8</v>
      </c>
      <c r="I17" s="15">
        <v>45.67</v>
      </c>
      <c r="J17" s="15">
        <v>50.5</v>
      </c>
      <c r="K17" s="16">
        <f>(J17+I17+H17+G17+F17+E17+D17+C17)/8</f>
        <v>49.692500000000003</v>
      </c>
      <c r="L17" s="15">
        <v>49.36</v>
      </c>
      <c r="M17" s="15">
        <f>K17-L17</f>
        <v>0.33250000000000313</v>
      </c>
      <c r="N17" s="17">
        <f>M17/L17*100</f>
        <v>0.67362236628849903</v>
      </c>
      <c r="O17" s="14" t="s">
        <v>24</v>
      </c>
    </row>
    <row r="18" spans="1:15">
      <c r="A18" s="7">
        <v>16</v>
      </c>
      <c r="B18" s="14" t="s">
        <v>25</v>
      </c>
      <c r="C18" s="15">
        <v>52.76</v>
      </c>
      <c r="D18" s="15">
        <v>54.33</v>
      </c>
      <c r="E18" s="15">
        <v>50.33</v>
      </c>
      <c r="F18" s="15">
        <v>49.88</v>
      </c>
      <c r="G18" s="15">
        <v>50.06</v>
      </c>
      <c r="H18" s="15">
        <v>44.9</v>
      </c>
      <c r="I18" s="15">
        <v>45.44</v>
      </c>
      <c r="J18" s="15">
        <v>47.75</v>
      </c>
      <c r="K18" s="16">
        <f>(J18+I18+H18+G18+F18+E18+D18+C18)/8</f>
        <v>49.431249999999999</v>
      </c>
      <c r="L18" s="15">
        <v>51.27</v>
      </c>
      <c r="M18" s="15">
        <f>K18-L18</f>
        <v>-1.8387500000000045</v>
      </c>
      <c r="N18" s="17">
        <f>M18/L18*100</f>
        <v>-3.5864053052467417</v>
      </c>
      <c r="O18" s="14" t="s">
        <v>25</v>
      </c>
    </row>
    <row r="19" spans="1:15">
      <c r="A19" s="7">
        <v>17</v>
      </c>
      <c r="B19" s="14" t="s">
        <v>26</v>
      </c>
      <c r="C19" s="15">
        <v>30.85</v>
      </c>
      <c r="D19" s="15">
        <v>30.78</v>
      </c>
      <c r="E19" s="15">
        <v>34.11</v>
      </c>
      <c r="F19" s="15">
        <v>28.63</v>
      </c>
      <c r="G19" s="15">
        <v>29.06</v>
      </c>
      <c r="H19" s="15">
        <v>20.9</v>
      </c>
      <c r="I19" s="15">
        <v>24.33</v>
      </c>
      <c r="J19" s="15">
        <v>28.63</v>
      </c>
      <c r="K19" s="16">
        <f>(J19+I19+H19+G19+F19+E19+D19+C19)/8</f>
        <v>28.411249999999995</v>
      </c>
      <c r="L19" s="15">
        <v>29.68</v>
      </c>
      <c r="M19" s="15">
        <f>K19-L19</f>
        <v>-1.2687500000000043</v>
      </c>
      <c r="N19" s="17">
        <f>M19/L19*100</f>
        <v>-4.2747641509434109</v>
      </c>
      <c r="O19" s="14" t="s">
        <v>26</v>
      </c>
    </row>
    <row r="20" spans="1:15">
      <c r="A20" s="7">
        <v>18</v>
      </c>
      <c r="B20" s="14" t="s">
        <v>27</v>
      </c>
      <c r="C20" s="15">
        <v>49</v>
      </c>
      <c r="D20" s="15">
        <v>90</v>
      </c>
      <c r="E20" s="15">
        <v>62.76</v>
      </c>
      <c r="F20" s="15">
        <v>54.88</v>
      </c>
      <c r="G20" s="15">
        <v>55.39</v>
      </c>
      <c r="H20" s="15">
        <v>53.6</v>
      </c>
      <c r="I20" s="15">
        <v>65.44</v>
      </c>
      <c r="J20" s="15">
        <v>59.13</v>
      </c>
      <c r="K20" s="16">
        <f>(J20+I20+H20+G20+F20+E20+D20+C20)/8</f>
        <v>61.274999999999999</v>
      </c>
      <c r="L20" s="15">
        <v>56.23</v>
      </c>
      <c r="M20" s="15">
        <f>K20-L20</f>
        <v>5.0450000000000017</v>
      </c>
      <c r="N20" s="17">
        <f>M20/L20*100</f>
        <v>8.9720789614085046</v>
      </c>
      <c r="O20" s="14" t="s">
        <v>27</v>
      </c>
    </row>
    <row r="21" spans="1:15">
      <c r="A21" s="7">
        <v>19</v>
      </c>
      <c r="B21" s="14" t="s">
        <v>28</v>
      </c>
      <c r="C21" s="15">
        <v>31.33</v>
      </c>
      <c r="D21" s="15">
        <v>32.5</v>
      </c>
      <c r="E21" s="15">
        <v>35.86</v>
      </c>
      <c r="F21" s="15">
        <v>29.27</v>
      </c>
      <c r="G21" s="15">
        <v>36.380000000000003</v>
      </c>
      <c r="H21" s="15">
        <v>43.9</v>
      </c>
      <c r="I21" s="15">
        <v>47.5</v>
      </c>
      <c r="J21" s="15">
        <v>35.56</v>
      </c>
      <c r="K21" s="16">
        <f>(J21+I21+H21+G21+F21+E21+D21+C21)/8</f>
        <v>36.537500000000001</v>
      </c>
      <c r="L21" s="15">
        <v>36.840000000000003</v>
      </c>
      <c r="M21" s="15">
        <f>K21-L21</f>
        <v>-0.30250000000000199</v>
      </c>
      <c r="N21" s="17">
        <f>M21/L21*100</f>
        <v>-0.82111834961998365</v>
      </c>
      <c r="O21" s="14" t="s">
        <v>28</v>
      </c>
    </row>
    <row r="22" spans="1:15">
      <c r="A22" s="7">
        <v>20</v>
      </c>
      <c r="B22" s="14" t="s">
        <v>29</v>
      </c>
      <c r="C22" s="15">
        <v>10</v>
      </c>
      <c r="D22" s="15">
        <v>10</v>
      </c>
      <c r="E22" s="15">
        <v>14.59</v>
      </c>
      <c r="F22" s="15">
        <v>13.2</v>
      </c>
      <c r="G22" s="15">
        <v>13.95</v>
      </c>
      <c r="H22" s="15">
        <v>9.9</v>
      </c>
      <c r="I22" s="15">
        <v>9.9</v>
      </c>
      <c r="J22" s="15">
        <v>11.1</v>
      </c>
      <c r="K22" s="16">
        <f>(J22+I22+H22+G22+F22+E22+D22+C22)/8</f>
        <v>11.58</v>
      </c>
      <c r="L22" s="15">
        <v>11.52</v>
      </c>
      <c r="M22" s="15">
        <f>K22-L22</f>
        <v>6.0000000000000497E-2</v>
      </c>
      <c r="N22" s="17">
        <f>M22/L22*100</f>
        <v>0.52083333333333759</v>
      </c>
      <c r="O22" s="14" t="s">
        <v>29</v>
      </c>
    </row>
    <row r="23" spans="1:15">
      <c r="A23" s="7">
        <v>21</v>
      </c>
      <c r="B23" s="14" t="s">
        <v>30</v>
      </c>
      <c r="C23" s="15">
        <v>12.8</v>
      </c>
      <c r="D23" s="15">
        <v>20</v>
      </c>
      <c r="E23" s="15">
        <v>13.89</v>
      </c>
      <c r="F23" s="15">
        <v>17.899999999999999</v>
      </c>
      <c r="G23" s="15">
        <v>20.95</v>
      </c>
      <c r="H23" s="15">
        <v>17.899999999999999</v>
      </c>
      <c r="I23" s="15">
        <v>18.7</v>
      </c>
      <c r="J23" s="15">
        <v>24.2</v>
      </c>
      <c r="K23" s="16">
        <f>(J23+I23+H23+G23+F23+E23+D23+C23)/8</f>
        <v>18.292500000000004</v>
      </c>
      <c r="L23" s="15">
        <v>18.489999999999998</v>
      </c>
      <c r="M23" s="15">
        <f>K23-L23</f>
        <v>-0.19749999999999446</v>
      </c>
      <c r="N23" s="17">
        <f>M23/L23*100</f>
        <v>-1.0681449432125174</v>
      </c>
      <c r="O23" s="14" t="s">
        <v>30</v>
      </c>
    </row>
    <row r="24" spans="1:15">
      <c r="A24" s="7">
        <v>22</v>
      </c>
      <c r="B24" s="14" t="s">
        <v>31</v>
      </c>
      <c r="C24" s="15">
        <v>20</v>
      </c>
      <c r="D24" s="15">
        <v>19.899999999999999</v>
      </c>
      <c r="E24" s="15">
        <v>23.39</v>
      </c>
      <c r="F24" s="15">
        <v>19.7</v>
      </c>
      <c r="G24" s="15">
        <v>19.95</v>
      </c>
      <c r="H24" s="15">
        <v>19.899999999999999</v>
      </c>
      <c r="I24" s="15">
        <v>18.7</v>
      </c>
      <c r="J24" s="15">
        <v>23.1</v>
      </c>
      <c r="K24" s="16">
        <f>(J24+I24+H24+G24+F24+E24+D24+C24)/8</f>
        <v>20.58</v>
      </c>
      <c r="L24" s="15">
        <v>19.71</v>
      </c>
      <c r="M24" s="15">
        <f>K24-L24</f>
        <v>0.86999999999999744</v>
      </c>
      <c r="N24" s="17">
        <f>M24/L24*100</f>
        <v>4.4140030441400171</v>
      </c>
      <c r="O24" s="14" t="s">
        <v>31</v>
      </c>
    </row>
    <row r="25" spans="1:15">
      <c r="A25" s="7">
        <v>23</v>
      </c>
      <c r="B25" s="14" t="s">
        <v>32</v>
      </c>
      <c r="C25" s="15">
        <v>17.7</v>
      </c>
      <c r="D25" s="15">
        <v>24.9</v>
      </c>
      <c r="E25" s="15">
        <v>23.39</v>
      </c>
      <c r="F25" s="15">
        <v>24.1</v>
      </c>
      <c r="G25" s="15">
        <v>21.95</v>
      </c>
      <c r="H25" s="7">
        <v>18.899999999999999</v>
      </c>
      <c r="I25" s="15">
        <v>17.899999999999999</v>
      </c>
      <c r="J25" s="15">
        <v>18.7</v>
      </c>
      <c r="K25" s="16">
        <f>(J25+I25+H25+G25+F25+E25+D25+C25)/8</f>
        <v>20.942499999999995</v>
      </c>
      <c r="L25" s="15">
        <v>20.66</v>
      </c>
      <c r="M25" s="15">
        <f>K25-L25</f>
        <v>0.28249999999999531</v>
      </c>
      <c r="N25" s="17">
        <f>M25/L25*100</f>
        <v>1.3673765730880703</v>
      </c>
      <c r="O25" s="14" t="s">
        <v>32</v>
      </c>
    </row>
    <row r="26" spans="1:15">
      <c r="A26" s="21">
        <v>24</v>
      </c>
      <c r="B26" s="22" t="s">
        <v>33</v>
      </c>
      <c r="C26" s="23">
        <v>69</v>
      </c>
      <c r="D26" s="23">
        <v>69.900000000000006</v>
      </c>
      <c r="E26" s="23">
        <v>83.59</v>
      </c>
      <c r="F26" s="23">
        <v>79</v>
      </c>
      <c r="G26" s="23">
        <v>79.95</v>
      </c>
      <c r="H26" s="23">
        <v>89.9</v>
      </c>
      <c r="I26" s="23">
        <v>54</v>
      </c>
      <c r="J26" s="23">
        <v>74.599999999999994</v>
      </c>
      <c r="K26" s="16">
        <f>(J26+I26+H26+G26+F26+E26+D26+C26)/8</f>
        <v>74.992499999999993</v>
      </c>
      <c r="L26" s="15">
        <v>76.14</v>
      </c>
      <c r="M26" s="15">
        <f>K26-L26</f>
        <v>-1.147500000000008</v>
      </c>
      <c r="N26" s="17">
        <f>M26/L26*100</f>
        <v>-1.5070921985815708</v>
      </c>
      <c r="O26" s="14" t="s">
        <v>33</v>
      </c>
    </row>
    <row r="27" spans="1:15">
      <c r="A27" s="7"/>
      <c r="B27" s="7" t="s">
        <v>34</v>
      </c>
      <c r="C27" s="15">
        <f>SUM(C4:C26)</f>
        <v>1822.0899999999997</v>
      </c>
      <c r="D27" s="15">
        <f>SUM(D4:D26)</f>
        <v>2129.6</v>
      </c>
      <c r="E27" s="15">
        <f>SUM(E4:E26)</f>
        <v>1958.71</v>
      </c>
      <c r="F27" s="15">
        <f>SUM(F4:F26)</f>
        <v>2143.3900000000012</v>
      </c>
      <c r="G27" s="15">
        <f>SUM(G4:G26)</f>
        <v>2013.8200000000004</v>
      </c>
      <c r="H27" s="15">
        <f>SUM(H4:H26)</f>
        <v>2047.1000000000008</v>
      </c>
      <c r="I27" s="15">
        <f>SUM(I4:I26)</f>
        <v>2219.5100000000007</v>
      </c>
      <c r="J27" s="15">
        <f>SUM(J4:J26)</f>
        <v>1938.5999999999995</v>
      </c>
      <c r="K27" s="16">
        <f>(J27+I27+H27+G27+F27+E27+D27+C27)/8</f>
        <v>2034.1025000000002</v>
      </c>
      <c r="L27" s="15">
        <f>SUM(L4:L26)</f>
        <v>2021.4200000000003</v>
      </c>
      <c r="M27" s="15">
        <f>K27-L27</f>
        <v>12.682499999999891</v>
      </c>
      <c r="N27" s="17">
        <f>M27/L27*100</f>
        <v>0.6274054872317425</v>
      </c>
      <c r="O27" s="7"/>
    </row>
    <row r="28" spans="1:15">
      <c r="A28" s="1"/>
      <c r="B28" s="1" t="s">
        <v>35</v>
      </c>
      <c r="C28" s="24">
        <v>1</v>
      </c>
      <c r="D28" s="24"/>
      <c r="E28" s="24">
        <v>3</v>
      </c>
      <c r="F28" s="24"/>
      <c r="G28" s="24"/>
      <c r="H28" s="24"/>
      <c r="I28" s="24"/>
      <c r="J28" s="24">
        <v>2</v>
      </c>
      <c r="K28" s="1"/>
      <c r="L28" s="1"/>
      <c r="M28" s="1"/>
      <c r="N28" s="3"/>
      <c r="O28" s="4"/>
    </row>
    <row r="29" spans="1:1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3" spans="1:10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>
      <c r="A34" s="25"/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2016-03-01T04:04:52Z</cp:lastPrinted>
  <dcterms:created xsi:type="dcterms:W3CDTF">2016-03-01T03:31:43Z</dcterms:created>
  <dcterms:modified xsi:type="dcterms:W3CDTF">2016-03-01T04:05:37Z</dcterms:modified>
</cp:coreProperties>
</file>