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D27"/>
  <c r="C27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5"/>
  <c r="M5" s="1"/>
  <c r="N5" s="1"/>
  <c r="K4"/>
  <c r="M4" s="1"/>
  <c r="N4" s="1"/>
  <c r="K27" l="1"/>
  <c r="M27" s="1"/>
  <c r="N27" s="1"/>
</calcChain>
</file>

<file path=xl/sharedStrings.xml><?xml version="1.0" encoding="utf-8"?>
<sst xmlns="http://schemas.openxmlformats.org/spreadsheetml/2006/main" count="63" uniqueCount="40">
  <si>
    <t>Сводная таблица мониторинга цен на продукты питания первой необходимости</t>
  </si>
  <si>
    <t>Ашан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</si>
  <si>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</si>
  <si>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</si>
  <si>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</si>
  <si>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</si>
  <si>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</si>
  <si>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</si>
  <si>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</si>
  <si>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</si>
  <si>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</si>
  <si>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</si>
  <si>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</si>
  <si>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</si>
  <si>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</si>
  <si>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</si>
  <si>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</si>
  <si>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</si>
  <si>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</si>
  <si>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</si>
  <si>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</si>
  <si>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</si>
  <si>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</si>
  <si>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</si>
  <si>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</si>
  <si>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</si>
  <si>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</si>
  <si>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</si>
  <si>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</si>
  <si>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</si>
  <si>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</si>
  <si>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</si>
  <si>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</si>
  <si>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</si>
  <si>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</si>
  <si>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Перекресток</t>
  </si>
  <si>
    <t>Средн 21,03,16</t>
  </si>
  <si>
    <t>разница</t>
  </si>
  <si>
    <t>средн 14,03,16</t>
  </si>
  <si>
    <t>21 марта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</si>
</sst>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B3" sqref="B3"/>
    </sheetView>
  </sheetViews>
  <sheetFormatPr defaultRowHeight="15"/>
  <cols>
    <col min="1" max="1" width="3.85546875" customWidth="1"/>
    <col min="2" max="2" width="11.5703125" customWidth="1"/>
    <col min="3" max="3" width="7.85546875" customWidth="1"/>
    <col min="5" max="5" width="7.5703125" customWidth="1"/>
    <col min="6" max="6" width="7.85546875" customWidth="1"/>
    <col min="8" max="8" width="8.28515625" customWidth="1"/>
    <col min="10" max="10" width="7.85546875" customWidth="1"/>
    <col min="11" max="12" width="8" customWidth="1"/>
    <col min="13" max="13" width="7.42578125" customWidth="1"/>
    <col min="14" max="14" width="6.85546875" customWidth="1"/>
  </cols>
  <sheetData>
    <row r="1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3"/>
      <c r="O1" s="4"/>
    </row>
    <row r="2" spans="1:15">
      <c r="A2" s="1"/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1"/>
      <c r="N2" s="3"/>
      <c r="O2" s="4"/>
    </row>
    <row r="3" spans="1:15" ht="60">
      <c r="A3" s="7"/>
      <c r="B3" s="8"/>
      <c r="C3" s="9" t="s">
        <v>1</v>
      </c>
      <c r="D3" s="9" t="s">
        <v>35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36</v>
      </c>
      <c r="L3" s="11" t="s">
        <v>38</v>
      </c>
      <c r="M3" s="12" t="s">
        <v>8</v>
      </c>
      <c r="N3" s="13" t="s">
        <v>9</v>
      </c>
      <c r="O3" s="7"/>
    </row>
    <row r="4" spans="1:15">
      <c r="A4" s="7">
        <v>1</v>
      </c>
      <c r="B4" s="14" t="s">
        <v>10</v>
      </c>
      <c r="C4" s="15">
        <v>383.8</v>
      </c>
      <c r="D4" s="15">
        <v>359</v>
      </c>
      <c r="E4" s="7">
        <v>364</v>
      </c>
      <c r="F4" s="15">
        <v>431.14</v>
      </c>
      <c r="G4" s="15">
        <v>431.14</v>
      </c>
      <c r="H4" s="7">
        <v>509.9</v>
      </c>
      <c r="I4" s="7">
        <v>539</v>
      </c>
      <c r="J4" s="15">
        <v>431.14</v>
      </c>
      <c r="K4" s="16">
        <f t="shared" ref="K4:K27" si="0">(J4+I4+H4+G4+F4+E4+D4+C4)/8</f>
        <v>431.14</v>
      </c>
      <c r="L4" s="15">
        <v>438.68</v>
      </c>
      <c r="M4" s="15">
        <f t="shared" ref="M4:M27" si="1">K4-L4</f>
        <v>-7.5400000000000205</v>
      </c>
      <c r="N4" s="17">
        <f t="shared" ref="N4:N27" si="2">M4/L4*100</f>
        <v>-1.718792741861954</v>
      </c>
      <c r="O4" s="14" t="s">
        <v>10</v>
      </c>
    </row>
    <row r="5" spans="1:15">
      <c r="A5" s="7">
        <v>2</v>
      </c>
      <c r="B5" s="14" t="s">
        <v>11</v>
      </c>
      <c r="C5" s="15">
        <v>249.9</v>
      </c>
      <c r="D5" s="7">
        <v>219</v>
      </c>
      <c r="E5" s="15">
        <v>215</v>
      </c>
      <c r="F5" s="15">
        <v>309.89999999999998</v>
      </c>
      <c r="G5" s="15">
        <v>338</v>
      </c>
      <c r="H5" s="15">
        <v>219.9</v>
      </c>
      <c r="I5" s="15">
        <v>354</v>
      </c>
      <c r="J5" s="15">
        <v>247.5</v>
      </c>
      <c r="K5" s="16">
        <f t="shared" si="0"/>
        <v>269.15000000000003</v>
      </c>
      <c r="L5" s="15">
        <v>274.86</v>
      </c>
      <c r="M5" s="15">
        <f t="shared" si="1"/>
        <v>-5.7099999999999795</v>
      </c>
      <c r="N5" s="17">
        <f t="shared" si="2"/>
        <v>-2.0774212326275117</v>
      </c>
      <c r="O5" s="14" t="s">
        <v>11</v>
      </c>
    </row>
    <row r="6" spans="1:15">
      <c r="A6" s="7">
        <v>4</v>
      </c>
      <c r="B6" s="14" t="s">
        <v>12</v>
      </c>
      <c r="C6" s="15">
        <v>99</v>
      </c>
      <c r="D6" s="1">
        <v>96</v>
      </c>
      <c r="E6" s="15">
        <v>90</v>
      </c>
      <c r="F6" s="15">
        <v>112</v>
      </c>
      <c r="G6" s="15">
        <v>110</v>
      </c>
      <c r="H6" s="15">
        <v>119.9</v>
      </c>
      <c r="I6" s="15">
        <v>123.9</v>
      </c>
      <c r="J6" s="15">
        <v>108.6</v>
      </c>
      <c r="K6" s="16">
        <f t="shared" si="0"/>
        <v>107.425</v>
      </c>
      <c r="L6" s="15">
        <v>111.37</v>
      </c>
      <c r="M6" s="15">
        <f t="shared" si="1"/>
        <v>-3.9450000000000074</v>
      </c>
      <c r="N6" s="17">
        <f t="shared" si="2"/>
        <v>-3.5422465655023863</v>
      </c>
      <c r="O6" s="14" t="s">
        <v>12</v>
      </c>
    </row>
    <row r="7" spans="1:15">
      <c r="A7" s="7">
        <v>5</v>
      </c>
      <c r="B7" s="14" t="s">
        <v>13</v>
      </c>
      <c r="C7" s="18">
        <v>253.72</v>
      </c>
      <c r="D7" s="18">
        <v>225.4</v>
      </c>
      <c r="E7" s="18">
        <v>280</v>
      </c>
      <c r="F7" s="18">
        <v>225.4</v>
      </c>
      <c r="G7" s="18">
        <v>239</v>
      </c>
      <c r="H7" s="18">
        <v>169.9</v>
      </c>
      <c r="I7" s="15">
        <v>199.9</v>
      </c>
      <c r="J7" s="15">
        <v>209.9</v>
      </c>
      <c r="K7" s="16">
        <f t="shared" si="0"/>
        <v>225.40250000000003</v>
      </c>
      <c r="L7" s="15">
        <v>218.68</v>
      </c>
      <c r="M7" s="15">
        <f t="shared" si="1"/>
        <v>6.722500000000025</v>
      </c>
      <c r="N7" s="17">
        <f t="shared" si="2"/>
        <v>3.0741265776477156</v>
      </c>
      <c r="O7" s="14" t="s">
        <v>13</v>
      </c>
    </row>
    <row r="8" spans="1:15">
      <c r="A8" s="7">
        <v>6</v>
      </c>
      <c r="B8" s="14" t="s">
        <v>14</v>
      </c>
      <c r="C8" s="15">
        <v>225</v>
      </c>
      <c r="D8" s="15">
        <v>337.14</v>
      </c>
      <c r="E8" s="15">
        <v>300</v>
      </c>
      <c r="F8" s="15">
        <v>332.78</v>
      </c>
      <c r="G8" s="15">
        <v>310.83</v>
      </c>
      <c r="H8" s="15">
        <v>289.5</v>
      </c>
      <c r="I8" s="15">
        <v>300</v>
      </c>
      <c r="J8" s="15">
        <v>300</v>
      </c>
      <c r="K8" s="16">
        <f t="shared" si="0"/>
        <v>299.40625</v>
      </c>
      <c r="L8" s="15">
        <v>285.04000000000002</v>
      </c>
      <c r="M8" s="15">
        <f t="shared" si="1"/>
        <v>14.36624999999998</v>
      </c>
      <c r="N8" s="17">
        <f t="shared" si="2"/>
        <v>5.0400820937412218</v>
      </c>
      <c r="O8" s="14" t="s">
        <v>14</v>
      </c>
    </row>
    <row r="9" spans="1:15">
      <c r="A9" s="7">
        <v>7</v>
      </c>
      <c r="B9" s="14" t="s">
        <v>15</v>
      </c>
      <c r="C9" s="15">
        <v>64</v>
      </c>
      <c r="D9" s="15">
        <v>77.72</v>
      </c>
      <c r="E9" s="15">
        <v>74.89</v>
      </c>
      <c r="F9" s="15">
        <v>76.56</v>
      </c>
      <c r="G9" s="15">
        <v>77.28</v>
      </c>
      <c r="H9" s="15">
        <v>75.7</v>
      </c>
      <c r="I9" s="15">
        <v>88.78</v>
      </c>
      <c r="J9" s="15">
        <v>78.599999999999994</v>
      </c>
      <c r="K9" s="16">
        <f t="shared" si="0"/>
        <v>76.691249999999997</v>
      </c>
      <c r="L9" s="15">
        <v>75.13</v>
      </c>
      <c r="M9" s="15">
        <f t="shared" si="1"/>
        <v>1.5612500000000011</v>
      </c>
      <c r="N9" s="17">
        <f t="shared" si="2"/>
        <v>2.0780646878743529</v>
      </c>
      <c r="O9" s="14" t="s">
        <v>15</v>
      </c>
    </row>
    <row r="10" spans="1:15">
      <c r="A10" s="7">
        <v>8</v>
      </c>
      <c r="B10" s="14" t="s">
        <v>16</v>
      </c>
      <c r="C10" s="15">
        <v>32.22</v>
      </c>
      <c r="D10" s="15">
        <v>45</v>
      </c>
      <c r="E10" s="15">
        <v>36.67</v>
      </c>
      <c r="F10" s="15">
        <v>44</v>
      </c>
      <c r="G10" s="15">
        <v>43.95</v>
      </c>
      <c r="H10" s="15">
        <v>43.9</v>
      </c>
      <c r="I10" s="15">
        <v>43.9</v>
      </c>
      <c r="J10" s="15">
        <v>40.33</v>
      </c>
      <c r="K10" s="16">
        <f t="shared" si="0"/>
        <v>41.246250000000003</v>
      </c>
      <c r="L10" s="15">
        <v>40.340000000000003</v>
      </c>
      <c r="M10" s="15">
        <f t="shared" si="1"/>
        <v>0.90625</v>
      </c>
      <c r="N10" s="17">
        <f t="shared" si="2"/>
        <v>2.2465294992563214</v>
      </c>
      <c r="O10" s="14" t="s">
        <v>16</v>
      </c>
    </row>
    <row r="11" spans="1:15">
      <c r="A11" s="7">
        <v>9</v>
      </c>
      <c r="B11" s="14" t="s">
        <v>17</v>
      </c>
      <c r="C11" s="15">
        <v>55</v>
      </c>
      <c r="D11" s="15">
        <v>72</v>
      </c>
      <c r="E11" s="15">
        <v>61</v>
      </c>
      <c r="F11" s="15">
        <v>59.9</v>
      </c>
      <c r="G11" s="15">
        <v>58.9</v>
      </c>
      <c r="H11" s="15">
        <v>56.9</v>
      </c>
      <c r="I11" s="15">
        <v>59.9</v>
      </c>
      <c r="J11" s="15">
        <v>55.9</v>
      </c>
      <c r="K11" s="16">
        <f t="shared" si="0"/>
        <v>59.9375</v>
      </c>
      <c r="L11" s="15">
        <v>56.95</v>
      </c>
      <c r="M11" s="15">
        <f t="shared" si="1"/>
        <v>2.9874999999999972</v>
      </c>
      <c r="N11" s="17">
        <f t="shared" si="2"/>
        <v>5.2458296751536384</v>
      </c>
      <c r="O11" s="14" t="s">
        <v>17</v>
      </c>
    </row>
    <row r="12" spans="1:15">
      <c r="A12" s="7">
        <v>10</v>
      </c>
      <c r="B12" s="14" t="s">
        <v>18</v>
      </c>
      <c r="C12" s="19">
        <v>44</v>
      </c>
      <c r="D12" s="19">
        <v>51.95</v>
      </c>
      <c r="E12" s="19">
        <v>43.49</v>
      </c>
      <c r="F12" s="15">
        <v>49.9</v>
      </c>
      <c r="G12" s="15">
        <v>51.95</v>
      </c>
      <c r="H12" s="15">
        <v>49.9</v>
      </c>
      <c r="I12" s="15">
        <v>58.78</v>
      </c>
      <c r="J12" s="15">
        <v>43.5</v>
      </c>
      <c r="K12" s="16">
        <f t="shared" si="0"/>
        <v>49.183749999999996</v>
      </c>
      <c r="L12" s="15">
        <v>50.03</v>
      </c>
      <c r="M12" s="15">
        <f t="shared" si="1"/>
        <v>-0.84625000000000483</v>
      </c>
      <c r="N12" s="17">
        <f t="shared" si="2"/>
        <v>-1.6914851089346488</v>
      </c>
      <c r="O12" s="14" t="s">
        <v>18</v>
      </c>
    </row>
    <row r="13" spans="1:15">
      <c r="A13" s="7">
        <v>11</v>
      </c>
      <c r="B13" s="14" t="s">
        <v>19</v>
      </c>
      <c r="C13" s="15">
        <v>7.33</v>
      </c>
      <c r="D13" s="15">
        <v>7.9</v>
      </c>
      <c r="E13" s="15">
        <v>7.89</v>
      </c>
      <c r="F13" s="15">
        <v>7.9</v>
      </c>
      <c r="G13" s="15">
        <v>7.35</v>
      </c>
      <c r="H13" s="15">
        <v>7.9</v>
      </c>
      <c r="I13" s="15">
        <v>10.4</v>
      </c>
      <c r="J13" s="20">
        <v>7.1</v>
      </c>
      <c r="K13" s="16">
        <f t="shared" si="0"/>
        <v>7.9712499999999995</v>
      </c>
      <c r="L13" s="15">
        <v>7.81</v>
      </c>
      <c r="M13" s="15">
        <f t="shared" si="1"/>
        <v>0.16124999999999989</v>
      </c>
      <c r="N13" s="17">
        <f t="shared" si="2"/>
        <v>2.0646606914212535</v>
      </c>
      <c r="O13" s="14" t="s">
        <v>19</v>
      </c>
    </row>
    <row r="14" spans="1:15">
      <c r="A14" s="7">
        <v>12</v>
      </c>
      <c r="B14" s="14" t="s">
        <v>20</v>
      </c>
      <c r="C14" s="15">
        <v>13.59</v>
      </c>
      <c r="D14" s="15">
        <v>34.6</v>
      </c>
      <c r="E14" s="15">
        <v>14.69</v>
      </c>
      <c r="F14" s="15">
        <v>19.899999999999999</v>
      </c>
      <c r="G14" s="15">
        <v>14.65</v>
      </c>
      <c r="H14" s="15">
        <v>39.9</v>
      </c>
      <c r="I14" s="15">
        <v>41.9</v>
      </c>
      <c r="J14" s="15">
        <v>10.8</v>
      </c>
      <c r="K14" s="16">
        <f t="shared" si="0"/>
        <v>23.75375</v>
      </c>
      <c r="L14" s="15">
        <v>24.48</v>
      </c>
      <c r="M14" s="15">
        <f t="shared" si="1"/>
        <v>-0.72625000000000028</v>
      </c>
      <c r="N14" s="17">
        <f t="shared" si="2"/>
        <v>-2.9667075163398704</v>
      </c>
      <c r="O14" s="14" t="s">
        <v>20</v>
      </c>
    </row>
    <row r="15" spans="1:15">
      <c r="A15" s="7">
        <v>13</v>
      </c>
      <c r="B15" s="14" t="s">
        <v>21</v>
      </c>
      <c r="C15" s="15">
        <v>31.73</v>
      </c>
      <c r="D15" s="15">
        <v>39.5</v>
      </c>
      <c r="E15" s="15">
        <v>30.19</v>
      </c>
      <c r="F15" s="15">
        <v>24.45</v>
      </c>
      <c r="G15" s="15">
        <v>27.45</v>
      </c>
      <c r="H15" s="15">
        <v>29.95</v>
      </c>
      <c r="I15" s="15">
        <v>33.5</v>
      </c>
      <c r="J15" s="15">
        <v>19.3</v>
      </c>
      <c r="K15" s="16">
        <f t="shared" si="0"/>
        <v>29.508749999999999</v>
      </c>
      <c r="L15" s="15">
        <v>29.36</v>
      </c>
      <c r="M15" s="15">
        <f t="shared" si="1"/>
        <v>0.14874999999999972</v>
      </c>
      <c r="N15" s="17">
        <f t="shared" si="2"/>
        <v>0.50664168937329612</v>
      </c>
      <c r="O15" s="14" t="s">
        <v>21</v>
      </c>
    </row>
    <row r="16" spans="1:15">
      <c r="A16" s="7">
        <v>14</v>
      </c>
      <c r="B16" s="14" t="s">
        <v>22</v>
      </c>
      <c r="C16" s="15">
        <v>36.82</v>
      </c>
      <c r="D16" s="15">
        <v>48.55</v>
      </c>
      <c r="E16" s="15">
        <v>43.18</v>
      </c>
      <c r="F16" s="15">
        <v>42.6</v>
      </c>
      <c r="G16" s="15">
        <v>35.08</v>
      </c>
      <c r="H16" s="15">
        <v>41.5</v>
      </c>
      <c r="I16" s="15">
        <v>38.909999999999997</v>
      </c>
      <c r="J16" s="15">
        <v>35.46</v>
      </c>
      <c r="K16" s="16">
        <f t="shared" si="0"/>
        <v>40.262499999999996</v>
      </c>
      <c r="L16" s="15">
        <v>39.6</v>
      </c>
      <c r="M16" s="15">
        <f t="shared" si="1"/>
        <v>0.66249999999999432</v>
      </c>
      <c r="N16" s="17">
        <f t="shared" si="2"/>
        <v>1.6729797979797834</v>
      </c>
      <c r="O16" s="14" t="s">
        <v>22</v>
      </c>
    </row>
    <row r="17" spans="1:15">
      <c r="A17" s="7">
        <v>15</v>
      </c>
      <c r="B17" s="14" t="s">
        <v>23</v>
      </c>
      <c r="C17" s="15">
        <v>48.17</v>
      </c>
      <c r="D17" s="15">
        <v>51.67</v>
      </c>
      <c r="E17" s="15">
        <v>48.48</v>
      </c>
      <c r="F17" s="15">
        <v>48.17</v>
      </c>
      <c r="G17" s="15">
        <v>56.58</v>
      </c>
      <c r="H17" s="15">
        <v>49.9</v>
      </c>
      <c r="I17" s="15">
        <v>45.67</v>
      </c>
      <c r="J17" s="15">
        <v>48.67</v>
      </c>
      <c r="K17" s="16">
        <f t="shared" si="0"/>
        <v>49.663750000000007</v>
      </c>
      <c r="L17" s="15">
        <v>49.42</v>
      </c>
      <c r="M17" s="15">
        <f t="shared" si="1"/>
        <v>0.24375000000000568</v>
      </c>
      <c r="N17" s="17">
        <f t="shared" si="2"/>
        <v>0.49322136786727172</v>
      </c>
      <c r="O17" s="14" t="s">
        <v>23</v>
      </c>
    </row>
    <row r="18" spans="1:15">
      <c r="A18" s="7">
        <v>16</v>
      </c>
      <c r="B18" s="14" t="s">
        <v>24</v>
      </c>
      <c r="C18" s="15">
        <v>52.76</v>
      </c>
      <c r="D18" s="15">
        <v>56</v>
      </c>
      <c r="E18" s="15">
        <v>45.74</v>
      </c>
      <c r="F18" s="15">
        <v>49.88</v>
      </c>
      <c r="G18" s="15">
        <v>51.61</v>
      </c>
      <c r="H18" s="15">
        <v>53.6</v>
      </c>
      <c r="I18" s="15">
        <v>44.33</v>
      </c>
      <c r="J18" s="15">
        <v>47.75</v>
      </c>
      <c r="K18" s="16">
        <f t="shared" si="0"/>
        <v>50.208750000000002</v>
      </c>
      <c r="L18" s="15">
        <v>51.07</v>
      </c>
      <c r="M18" s="15">
        <f t="shared" si="1"/>
        <v>-0.86124999999999829</v>
      </c>
      <c r="N18" s="17">
        <f t="shared" si="2"/>
        <v>-1.6864108086939462</v>
      </c>
      <c r="O18" s="14" t="s">
        <v>24</v>
      </c>
    </row>
    <row r="19" spans="1:15">
      <c r="A19" s="7">
        <v>17</v>
      </c>
      <c r="B19" s="14" t="s">
        <v>25</v>
      </c>
      <c r="C19" s="15">
        <v>32.33</v>
      </c>
      <c r="D19" s="15">
        <v>29.33</v>
      </c>
      <c r="E19" s="15">
        <v>31.74</v>
      </c>
      <c r="F19" s="15">
        <v>28.63</v>
      </c>
      <c r="G19" s="15">
        <v>32.39</v>
      </c>
      <c r="H19" s="15">
        <v>29.9</v>
      </c>
      <c r="I19" s="15">
        <v>24.33</v>
      </c>
      <c r="J19" s="15">
        <v>28.63</v>
      </c>
      <c r="K19" s="16">
        <f t="shared" si="0"/>
        <v>29.659999999999997</v>
      </c>
      <c r="L19" s="15">
        <v>32.450000000000003</v>
      </c>
      <c r="M19" s="15">
        <f t="shared" si="1"/>
        <v>-2.7900000000000063</v>
      </c>
      <c r="N19" s="17">
        <f t="shared" si="2"/>
        <v>-8.5978428351309901</v>
      </c>
      <c r="O19" s="14" t="s">
        <v>25</v>
      </c>
    </row>
    <row r="20" spans="1:15">
      <c r="A20" s="7">
        <v>18</v>
      </c>
      <c r="B20" s="14" t="s">
        <v>26</v>
      </c>
      <c r="C20" s="15">
        <v>49</v>
      </c>
      <c r="D20" s="15">
        <v>57.72</v>
      </c>
      <c r="E20" s="15">
        <v>58.36</v>
      </c>
      <c r="F20" s="15">
        <v>59.88</v>
      </c>
      <c r="G20" s="15">
        <v>56.72</v>
      </c>
      <c r="H20" s="15">
        <v>59.9</v>
      </c>
      <c r="I20" s="15">
        <v>67.67</v>
      </c>
      <c r="J20" s="15">
        <v>65.13</v>
      </c>
      <c r="K20" s="16">
        <f t="shared" si="0"/>
        <v>59.297499999999999</v>
      </c>
      <c r="L20" s="15">
        <v>65.150000000000006</v>
      </c>
      <c r="M20" s="15">
        <f t="shared" si="1"/>
        <v>-5.8525000000000063</v>
      </c>
      <c r="N20" s="17">
        <f t="shared" si="2"/>
        <v>-8.9831158864159733</v>
      </c>
      <c r="O20" s="14" t="s">
        <v>26</v>
      </c>
    </row>
    <row r="21" spans="1:15">
      <c r="A21" s="7">
        <v>19</v>
      </c>
      <c r="B21" s="14" t="s">
        <v>27</v>
      </c>
      <c r="C21" s="15">
        <v>31.33</v>
      </c>
      <c r="D21" s="15">
        <v>37.75</v>
      </c>
      <c r="E21" s="15">
        <v>35.86</v>
      </c>
      <c r="F21" s="15">
        <v>25.93</v>
      </c>
      <c r="G21" s="15">
        <v>38.78</v>
      </c>
      <c r="H21" s="15">
        <v>39.9</v>
      </c>
      <c r="I21" s="15">
        <v>47.5</v>
      </c>
      <c r="J21" s="15">
        <v>35.56</v>
      </c>
      <c r="K21" s="16">
        <f t="shared" si="0"/>
        <v>36.576250000000002</v>
      </c>
      <c r="L21" s="15">
        <v>36.950000000000003</v>
      </c>
      <c r="M21" s="15">
        <f t="shared" si="1"/>
        <v>-0.37375000000000114</v>
      </c>
      <c r="N21" s="17">
        <f t="shared" si="2"/>
        <v>-1.0115020297699624</v>
      </c>
      <c r="O21" s="14" t="s">
        <v>27</v>
      </c>
    </row>
    <row r="22" spans="1:15">
      <c r="A22" s="7">
        <v>20</v>
      </c>
      <c r="B22" s="14" t="s">
        <v>28</v>
      </c>
      <c r="C22" s="15">
        <v>9</v>
      </c>
      <c r="D22" s="15">
        <v>12.1</v>
      </c>
      <c r="E22" s="15">
        <v>11</v>
      </c>
      <c r="F22" s="15">
        <v>12.9</v>
      </c>
      <c r="G22" s="15">
        <v>13.95</v>
      </c>
      <c r="H22" s="15">
        <v>9.9</v>
      </c>
      <c r="I22" s="15">
        <v>10.4</v>
      </c>
      <c r="J22" s="15">
        <v>12.1</v>
      </c>
      <c r="K22" s="16">
        <f t="shared" si="0"/>
        <v>11.418749999999999</v>
      </c>
      <c r="L22" s="15">
        <v>11.38</v>
      </c>
      <c r="M22" s="15">
        <f t="shared" si="1"/>
        <v>3.8749999999998508E-2</v>
      </c>
      <c r="N22" s="17">
        <f t="shared" si="2"/>
        <v>0.34050966608083044</v>
      </c>
      <c r="O22" s="14" t="s">
        <v>28</v>
      </c>
    </row>
    <row r="23" spans="1:15">
      <c r="A23" s="7">
        <v>21</v>
      </c>
      <c r="B23" s="14" t="s">
        <v>29</v>
      </c>
      <c r="C23" s="15">
        <v>10.8</v>
      </c>
      <c r="D23" s="15">
        <v>23.2</v>
      </c>
      <c r="E23" s="15">
        <v>19.05</v>
      </c>
      <c r="F23" s="15">
        <v>19.899999999999999</v>
      </c>
      <c r="G23" s="15">
        <v>19.95</v>
      </c>
      <c r="H23" s="15">
        <v>17.899999999999999</v>
      </c>
      <c r="I23" s="15">
        <v>18.7</v>
      </c>
      <c r="J23" s="15">
        <v>22.9</v>
      </c>
      <c r="K23" s="16">
        <f t="shared" si="0"/>
        <v>19.05</v>
      </c>
      <c r="L23" s="15">
        <v>17.809999999999999</v>
      </c>
      <c r="M23" s="15">
        <f t="shared" si="1"/>
        <v>1.240000000000002</v>
      </c>
      <c r="N23" s="17">
        <f t="shared" si="2"/>
        <v>6.9623806850084335</v>
      </c>
      <c r="O23" s="14" t="s">
        <v>29</v>
      </c>
    </row>
    <row r="24" spans="1:15">
      <c r="A24" s="7">
        <v>22</v>
      </c>
      <c r="B24" s="14" t="s">
        <v>30</v>
      </c>
      <c r="C24" s="15">
        <v>20</v>
      </c>
      <c r="D24" s="15">
        <v>17.899999999999999</v>
      </c>
      <c r="E24" s="15">
        <v>23.49</v>
      </c>
      <c r="F24" s="15">
        <v>19.899999999999999</v>
      </c>
      <c r="G24" s="15">
        <v>24.9</v>
      </c>
      <c r="H24" s="15">
        <v>17.899999999999999</v>
      </c>
      <c r="I24" s="15">
        <v>13.7</v>
      </c>
      <c r="J24" s="15">
        <v>21.2</v>
      </c>
      <c r="K24" s="16">
        <f t="shared" si="0"/>
        <v>19.873749999999998</v>
      </c>
      <c r="L24" s="15">
        <v>19.59</v>
      </c>
      <c r="M24" s="15">
        <f t="shared" si="1"/>
        <v>0.28374999999999773</v>
      </c>
      <c r="N24" s="17">
        <f t="shared" si="2"/>
        <v>1.4484430832057056</v>
      </c>
      <c r="O24" s="14" t="s">
        <v>30</v>
      </c>
    </row>
    <row r="25" spans="1:15">
      <c r="A25" s="7">
        <v>23</v>
      </c>
      <c r="B25" s="14" t="s">
        <v>31</v>
      </c>
      <c r="C25" s="15">
        <v>19.8</v>
      </c>
      <c r="D25" s="15">
        <v>22.2</v>
      </c>
      <c r="E25" s="15">
        <v>29.19</v>
      </c>
      <c r="F25" s="15">
        <v>23.6</v>
      </c>
      <c r="G25" s="15">
        <v>24.95</v>
      </c>
      <c r="H25" s="7">
        <v>23.12</v>
      </c>
      <c r="I25" s="15">
        <v>17.899999999999999</v>
      </c>
      <c r="J25" s="15">
        <v>24.2</v>
      </c>
      <c r="K25" s="16">
        <f t="shared" si="0"/>
        <v>23.12</v>
      </c>
      <c r="L25" s="15">
        <v>21.59</v>
      </c>
      <c r="M25" s="15">
        <f t="shared" si="1"/>
        <v>1.5300000000000011</v>
      </c>
      <c r="N25" s="17">
        <f t="shared" si="2"/>
        <v>7.0866141732283516</v>
      </c>
      <c r="O25" s="14" t="s">
        <v>31</v>
      </c>
    </row>
    <row r="26" spans="1:15">
      <c r="A26" s="21">
        <v>24</v>
      </c>
      <c r="B26" s="22" t="s">
        <v>32</v>
      </c>
      <c r="C26" s="23">
        <v>67</v>
      </c>
      <c r="D26" s="23">
        <v>69.2</v>
      </c>
      <c r="E26" s="23">
        <v>83.59</v>
      </c>
      <c r="F26" s="23">
        <v>77.5</v>
      </c>
      <c r="G26" s="23">
        <v>79.95</v>
      </c>
      <c r="H26" s="23">
        <v>79.900000000000006</v>
      </c>
      <c r="I26" s="23">
        <v>54</v>
      </c>
      <c r="J26" s="23">
        <v>75.900000000000006</v>
      </c>
      <c r="K26" s="16">
        <f t="shared" si="0"/>
        <v>73.38000000000001</v>
      </c>
      <c r="L26" s="15">
        <v>73.62</v>
      </c>
      <c r="M26" s="15">
        <f t="shared" si="1"/>
        <v>-0.23999999999999488</v>
      </c>
      <c r="N26" s="17">
        <f t="shared" si="2"/>
        <v>-0.32599837000814302</v>
      </c>
      <c r="O26" s="14" t="s">
        <v>32</v>
      </c>
    </row>
    <row r="27" spans="1:15">
      <c r="A27" s="7"/>
      <c r="B27" s="7" t="s">
        <v>33</v>
      </c>
      <c r="C27" s="15">
        <f t="shared" ref="C27:J27" si="3">SUM(C4:C26)</f>
        <v>1836.2999999999997</v>
      </c>
      <c r="D27" s="15">
        <f t="shared" si="3"/>
        <v>1990.8300000000002</v>
      </c>
      <c r="E27" s="15">
        <f t="shared" si="3"/>
        <v>1947.5000000000002</v>
      </c>
      <c r="F27" s="15">
        <f t="shared" si="3"/>
        <v>2102.7200000000012</v>
      </c>
      <c r="G27" s="15">
        <f t="shared" si="3"/>
        <v>2145.3599999999997</v>
      </c>
      <c r="H27" s="15">
        <f t="shared" si="3"/>
        <v>2036.670000000001</v>
      </c>
      <c r="I27" s="15">
        <f t="shared" si="3"/>
        <v>2237.0700000000002</v>
      </c>
      <c r="J27" s="15">
        <f t="shared" si="3"/>
        <v>1970.17</v>
      </c>
      <c r="K27" s="16">
        <f t="shared" si="0"/>
        <v>2033.3275000000001</v>
      </c>
      <c r="L27" s="15">
        <v>2031.36</v>
      </c>
      <c r="M27" s="15">
        <f t="shared" si="1"/>
        <v>1.9675000000002001</v>
      </c>
      <c r="N27" s="17">
        <f t="shared" si="2"/>
        <v>9.6856293320740791E-2</v>
      </c>
      <c r="O27" s="7"/>
    </row>
    <row r="28" spans="1:15">
      <c r="A28" s="1"/>
      <c r="B28" s="1" t="s">
        <v>34</v>
      </c>
      <c r="C28" s="24">
        <v>1</v>
      </c>
      <c r="D28" s="24"/>
      <c r="E28" s="24">
        <v>2</v>
      </c>
      <c r="F28" s="24"/>
      <c r="G28" s="24"/>
      <c r="H28" s="24"/>
      <c r="I28" s="24"/>
      <c r="J28" s="24">
        <v>3</v>
      </c>
      <c r="K28" s="1"/>
      <c r="L28" s="1"/>
      <c r="M28" s="1"/>
      <c r="N28" s="3"/>
      <c r="O28" s="4"/>
    </row>
    <row r="29" spans="1:15">
      <c r="B29" s="26">
        <v>42443</v>
      </c>
      <c r="C29" s="25">
        <v>1824</v>
      </c>
      <c r="D29" s="25">
        <v>2108</v>
      </c>
      <c r="E29" s="25">
        <v>1920</v>
      </c>
      <c r="F29" s="25">
        <v>2014</v>
      </c>
      <c r="G29" s="25">
        <v>2021</v>
      </c>
      <c r="H29" s="25">
        <v>2019</v>
      </c>
      <c r="I29" s="25">
        <v>2236</v>
      </c>
      <c r="J29" s="25">
        <v>2007</v>
      </c>
    </row>
    <row r="30" spans="1:15">
      <c r="B30" t="s">
        <v>37</v>
      </c>
      <c r="C30" s="25">
        <v>12</v>
      </c>
      <c r="D30" s="25">
        <v>-118</v>
      </c>
      <c r="E30" s="25">
        <v>27</v>
      </c>
      <c r="F30" s="25">
        <v>88</v>
      </c>
      <c r="G30" s="25">
        <v>124</v>
      </c>
      <c r="H30" s="25">
        <v>17</v>
      </c>
      <c r="I30" s="25">
        <v>1</v>
      </c>
      <c r="J30" s="25">
        <v>-37</v>
      </c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2016-03-22T04:47:47Z</cp:lastPrinted>
  <dcterms:created xsi:type="dcterms:W3CDTF">2016-03-22T04:08:58Z</dcterms:created>
  <dcterms:modified xsi:type="dcterms:W3CDTF">2016-03-22T04:49:36Z</dcterms:modified>
</cp:coreProperties>
</file>